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100545933\Documents\2026-03 Thesis Calculator\"/>
    </mc:Choice>
  </mc:AlternateContent>
  <xr:revisionPtr revIDLastSave="0" documentId="13_ncr:1_{DD13E05E-EDD7-48B9-AB47-CE4F38461A9E}" xr6:coauthVersionLast="47" xr6:coauthVersionMax="47" xr10:uidLastSave="{00000000-0000-0000-0000-000000000000}"/>
  <bookViews>
    <workbookView xWindow="4560" yWindow="1716" windowWidth="17280" windowHeight="9960" xr2:uid="{6A1BF7B2-AB48-4FF4-AE6A-DE6F2FE208E3}"/>
  </bookViews>
  <sheets>
    <sheet name="Calculator &amp; Timel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F19" i="1" l="1"/>
  <c r="H19" i="1" s="1"/>
  <c r="C21" i="1"/>
  <c r="C17" i="1"/>
  <c r="F22" i="1" l="1"/>
  <c r="F21" i="1"/>
  <c r="H21" i="1" s="1"/>
  <c r="C13" i="1"/>
  <c r="F13" i="1" s="1"/>
  <c r="H13" i="1" s="1"/>
  <c r="C11" i="1"/>
  <c r="F11" i="1" s="1"/>
  <c r="H11" i="1" s="1"/>
  <c r="C15" i="1"/>
  <c r="H22" i="1"/>
  <c r="F17" i="1"/>
  <c r="H17" i="1" s="1"/>
  <c r="F10" i="1"/>
  <c r="H10" i="1" s="1"/>
  <c r="F15" i="1"/>
  <c r="H15" i="1" s="1"/>
</calcChain>
</file>

<file path=xl/sharedStrings.xml><?xml version="1.0" encoding="utf-8"?>
<sst xmlns="http://schemas.openxmlformats.org/spreadsheetml/2006/main" count="24" uniqueCount="22">
  <si>
    <t>STEP</t>
  </si>
  <si>
    <t>TASK</t>
  </si>
  <si>
    <t>DATE/DEADLINE</t>
  </si>
  <si>
    <t>NOTES</t>
  </si>
  <si>
    <t>days</t>
  </si>
  <si>
    <t>Defence</t>
  </si>
  <si>
    <t>Submit final thesis package</t>
  </si>
  <si>
    <t>Following your defence, begin working on any required revisions. Instructions for submitting your final thesis package will be shared with you by SGPS.</t>
  </si>
  <si>
    <t>What is your required completion date?</t>
  </si>
  <si>
    <t>How much time will you need to complete revisions after your defence?</t>
  </si>
  <si>
    <t>INSTRUCTIONS: Enter your required completion date in cell C5 and the estimated days to complete revisions in cell C7. Refer to notes in column E for more information.</t>
  </si>
  <si>
    <t>Thesis submitted at least 9 weeks prior to defence</t>
  </si>
  <si>
    <t>Form 2.2D submitted at least 9 weeks prior to defence</t>
  </si>
  <si>
    <t>Form 2.1D EE &amp; 2.1D UE submitted at least 10 weeks prior to defence</t>
  </si>
  <si>
    <t>To be received by this date, it should be initiated approximately 1 week earlier. Supervisors should contact the Faculty graduate program office for assistance.</t>
  </si>
  <si>
    <t>Refer to the current year Doctoral Thesis Deadlines, available on our website linked above, for the term submission deadline. If your thesis package is not received by SGPS by the submission deadline, you will be responsible for applicable fees in the following term.</t>
  </si>
  <si>
    <r>
      <t xml:space="preserve">Revisions won't be determined until the time of your defence, but your estimate will depend on how much time you have to devote to your revisions and how much time your supervisor/reviewer will need to approve them. SGPS recommends at least 14 days, but you should discuss this with your supervisor now, while planning for your completion. </t>
    </r>
    <r>
      <rPr>
        <b/>
        <sz val="11"/>
        <color theme="1"/>
        <rFont val="Aptos Narrow"/>
        <family val="2"/>
        <scheme val="minor"/>
      </rPr>
      <t>Maximum times for completing revisions are 4 weeks for minor revisions and 6 months for major revisions.</t>
    </r>
  </si>
  <si>
    <t>You or your supervisor should submit to the Faculty graduate program office.</t>
  </si>
  <si>
    <t>Earliest possible date for expedited degree conferral (if applicable)</t>
  </si>
  <si>
    <r>
      <t xml:space="preserve">Applies if you need proof of graduation by a specific date outside the regular term cycle; this is the earliest possible date your degree can be conferred/proof of completion can be available. </t>
    </r>
    <r>
      <rPr>
        <b/>
        <sz val="11"/>
        <color theme="1"/>
        <rFont val="Aptos Narrow"/>
        <family val="2"/>
        <scheme val="minor"/>
      </rPr>
      <t>If you require proof of completion earlier than this date, please adjust your required completion date (cell C5) accordingly.</t>
    </r>
  </si>
  <si>
    <t>Click this cell to view the Doctoral thesis deadlines on our website.</t>
  </si>
  <si>
    <r>
      <t xml:space="preserve">This is the day you submit your final thesis package, after your defence and after any required revisions have been completed and approved. 
</t>
    </r>
    <r>
      <rPr>
        <b/>
        <sz val="11"/>
        <color theme="1"/>
        <rFont val="Aptos Narrow"/>
        <family val="2"/>
        <scheme val="minor"/>
      </rPr>
      <t>If you wish to graduate on the regular term cycle:</t>
    </r>
    <r>
      <rPr>
        <sz val="11"/>
        <color theme="1"/>
        <rFont val="Aptos Narrow"/>
        <family val="2"/>
        <scheme val="minor"/>
      </rPr>
      <t xml:space="preserve">
Enter a date no later than the Doctoral Thesis Deadline for the semester you wish to graduate, available on our website linked above (cell A2). This deadline must be met to avoid incurring next-term fees. 
</t>
    </r>
    <r>
      <rPr>
        <b/>
        <sz val="11"/>
        <color theme="1"/>
        <rFont val="Aptos Narrow"/>
        <family val="2"/>
        <scheme val="minor"/>
      </rPr>
      <t>If you need proof of graduation by a specific date (e.g., for student visa expiry, employment, etc.):</t>
    </r>
    <r>
      <rPr>
        <sz val="11"/>
        <color theme="1"/>
        <rFont val="Aptos Narrow"/>
        <family val="2"/>
        <scheme val="minor"/>
      </rPr>
      <t xml:space="preserve">
Enter a date at least 2 weeks BEFORE your needed graduation date. (e.g., If you require proof of completion by November 30, enter November 16 or earlier.)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</si>
</sst>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11"/>
      <color theme="0"/>
      <name val="Aptos Narrow"/>
      <family val="2"/>
      <scheme val="minor"/>
    </font>
    <font>
      <sz val="11"/>
      <color theme="0"/>
      <name val="Aptos Narrow"/>
      <family val="2"/>
      <scheme val="minor"/>
    </font>
    <font>
      <sz val="11"/>
      <name val="Aptos Narrow"/>
      <family val="2"/>
      <scheme val="minor"/>
    </font>
    <font>
      <u/>
      <sz val="11"/>
      <color theme="10"/>
      <name val="Aptos Narrow"/>
      <family val="2"/>
      <scheme val="minor"/>
    </font>
    <font>
      <b/>
      <sz val="14"/>
      <color theme="1"/>
      <name val="Aptos Narrow"/>
      <family val="2"/>
      <scheme val="minor"/>
    </font>
  </fonts>
  <fills count="8">
    <fill>
      <patternFill patternType="none"/>
    </fill>
    <fill>
      <patternFill patternType="gray125"/>
    </fill>
    <fill>
      <patternFill patternType="solid">
        <fgColor theme="3" tint="0.49998474074526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0"/>
        <bgColor indexed="64"/>
      </patternFill>
    </fill>
    <fill>
      <patternFill patternType="solid">
        <fgColor theme="5"/>
        <bgColor indexed="64"/>
      </patternFill>
    </fill>
    <fill>
      <patternFill patternType="solid">
        <fgColor rgb="FFDEE9B5"/>
        <bgColor indexed="64"/>
      </patternFill>
    </fill>
  </fills>
  <borders count="3">
    <border>
      <left/>
      <right/>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1" fillId="3" borderId="1" xfId="0" applyFont="1" applyFill="1" applyBorder="1" applyAlignment="1">
      <alignment vertical="center"/>
    </xf>
    <xf numFmtId="15" fontId="1" fillId="3" borderId="1" xfId="0" applyNumberFormat="1" applyFont="1"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vertical="center" wrapText="1"/>
    </xf>
    <xf numFmtId="0" fontId="2" fillId="2" borderId="1" xfId="0" applyFont="1" applyFill="1" applyBorder="1" applyAlignment="1">
      <alignment horizontal="center" vertical="center"/>
    </xf>
    <xf numFmtId="0" fontId="0" fillId="2" borderId="1" xfId="0" applyFill="1" applyBorder="1" applyAlignment="1">
      <alignment vertical="center"/>
    </xf>
    <xf numFmtId="0" fontId="2" fillId="2" borderId="1" xfId="0" applyFont="1" applyFill="1" applyBorder="1" applyAlignment="1">
      <alignment vertical="center" wrapText="1"/>
    </xf>
    <xf numFmtId="0" fontId="4" fillId="0" borderId="0" xfId="0" applyFont="1" applyAlignment="1">
      <alignment vertical="center"/>
    </xf>
    <xf numFmtId="15" fontId="0" fillId="4" borderId="1" xfId="0" applyNumberFormat="1" applyFill="1" applyBorder="1" applyAlignment="1" applyProtection="1">
      <alignment vertical="center"/>
      <protection locked="0"/>
    </xf>
    <xf numFmtId="0" fontId="0" fillId="4" borderId="1" xfId="0" applyFill="1" applyBorder="1" applyAlignment="1" applyProtection="1">
      <alignment vertical="center"/>
      <protection locked="0"/>
    </xf>
    <xf numFmtId="0" fontId="0" fillId="3" borderId="2" xfId="0" applyFill="1" applyBorder="1" applyAlignment="1">
      <alignment horizontal="center" vertical="center"/>
    </xf>
    <xf numFmtId="0" fontId="1" fillId="3" borderId="2" xfId="0" applyFont="1" applyFill="1" applyBorder="1" applyAlignment="1">
      <alignment vertical="center"/>
    </xf>
    <xf numFmtId="15" fontId="1" fillId="3" borderId="2" xfId="0" applyNumberFormat="1" applyFont="1" applyFill="1" applyBorder="1" applyAlignment="1">
      <alignment vertical="center"/>
    </xf>
    <xf numFmtId="0" fontId="0" fillId="3" borderId="2" xfId="0" applyFill="1" applyBorder="1" applyAlignment="1">
      <alignment vertical="center"/>
    </xf>
    <xf numFmtId="0" fontId="0" fillId="3" borderId="2" xfId="0" applyFill="1" applyBorder="1" applyAlignment="1">
      <alignment vertical="center" wrapText="1"/>
    </xf>
    <xf numFmtId="0" fontId="1" fillId="3" borderId="1" xfId="0" applyFont="1" applyFill="1" applyBorder="1" applyAlignment="1">
      <alignment vertical="center" wrapText="1"/>
    </xf>
    <xf numFmtId="15" fontId="3" fillId="0" borderId="0" xfId="0" applyNumberFormat="1" applyFont="1" applyAlignment="1">
      <alignment vertical="center"/>
    </xf>
    <xf numFmtId="0" fontId="3" fillId="0" borderId="0" xfId="0" applyFont="1" applyAlignment="1">
      <alignment vertical="center"/>
    </xf>
    <xf numFmtId="0" fontId="0" fillId="7" borderId="2" xfId="0" applyFill="1" applyBorder="1" applyAlignment="1">
      <alignment horizontal="center" vertical="center"/>
    </xf>
    <xf numFmtId="0" fontId="1" fillId="7" borderId="2" xfId="0" applyFont="1" applyFill="1" applyBorder="1" applyAlignment="1">
      <alignment vertical="center"/>
    </xf>
    <xf numFmtId="15" fontId="1" fillId="7" borderId="2" xfId="0" applyNumberFormat="1" applyFont="1" applyFill="1" applyBorder="1" applyAlignment="1">
      <alignment vertical="center"/>
    </xf>
    <xf numFmtId="0" fontId="0" fillId="7" borderId="2" xfId="0" applyFill="1" applyBorder="1" applyAlignment="1">
      <alignment vertical="center"/>
    </xf>
    <xf numFmtId="0" fontId="0" fillId="7" borderId="2" xfId="0" applyFill="1" applyBorder="1" applyAlignment="1">
      <alignment vertical="center" wrapText="1"/>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5" borderId="1" xfId="0" applyFill="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 fillId="0" borderId="0" xfId="0" applyFont="1" applyAlignment="1">
      <alignment horizontal="center" vertical="center"/>
    </xf>
    <xf numFmtId="0" fontId="2" fillId="6" borderId="0" xfId="1" applyFont="1" applyFill="1" applyAlignment="1" applyProtection="1">
      <alignment horizontal="left" vertical="center"/>
      <protection locked="0"/>
    </xf>
    <xf numFmtId="0" fontId="6" fillId="4"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Doctoral Thesis Completion Timeline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7210886782981305E-2"/>
          <c:y val="0.17171296296296296"/>
          <c:w val="0.94223355493362926"/>
          <c:h val="0.69269631309521629"/>
        </c:manualLayout>
      </c:layout>
      <c:lineChart>
        <c:grouping val="standard"/>
        <c:varyColors val="0"/>
        <c:ser>
          <c:idx val="0"/>
          <c:order val="0"/>
          <c:spPr>
            <a:ln w="28575" cap="rnd">
              <a:noFill/>
              <a:round/>
            </a:ln>
            <a:effectLst/>
          </c:spPr>
          <c:marker>
            <c:symbol val="diamond"/>
            <c:size val="12"/>
            <c:spPr>
              <a:solidFill>
                <a:schemeClr val="tx2">
                  <a:lumMod val="75000"/>
                  <a:lumOff val="25000"/>
                </a:schemeClr>
              </a:solidFill>
              <a:ln w="9525">
                <a:noFill/>
              </a:ln>
              <a:effectLst/>
            </c:spPr>
          </c:marker>
          <c:dPt>
            <c:idx val="0"/>
            <c:marker>
              <c:symbol val="diamond"/>
              <c:size val="12"/>
              <c:spPr>
                <a:noFill/>
                <a:ln w="9525">
                  <a:noFill/>
                </a:ln>
                <a:effectLst/>
              </c:spPr>
            </c:marker>
            <c:bubble3D val="0"/>
            <c:extLst>
              <c:ext xmlns:c16="http://schemas.microsoft.com/office/drawing/2014/chart" uri="{C3380CC4-5D6E-409C-BE32-E72D297353CC}">
                <c16:uniqueId val="{00000001-92D6-4ADB-86BF-B7363A8E624C}"/>
              </c:ext>
            </c:extLst>
          </c:dPt>
          <c:dPt>
            <c:idx val="7"/>
            <c:marker>
              <c:symbol val="diamond"/>
              <c:size val="12"/>
              <c:spPr>
                <a:noFill/>
                <a:ln w="9525">
                  <a:noFill/>
                </a:ln>
                <a:effectLst/>
              </c:spPr>
            </c:marker>
            <c:bubble3D val="0"/>
            <c:extLst>
              <c:ext xmlns:c16="http://schemas.microsoft.com/office/drawing/2014/chart" uri="{C3380CC4-5D6E-409C-BE32-E72D297353CC}">
                <c16:uniqueId val="{00000008-92D6-4ADB-86BF-B7363A8E624C}"/>
              </c:ext>
            </c:extLst>
          </c:dPt>
          <c:dLbls>
            <c:dLbl>
              <c:idx val="0"/>
              <c:delete val="1"/>
              <c:extLst>
                <c:ext xmlns:c15="http://schemas.microsoft.com/office/drawing/2012/chart" uri="{CE6537A1-D6FC-4f65-9D91-7224C49458BB}"/>
                <c:ext xmlns:c16="http://schemas.microsoft.com/office/drawing/2014/chart" uri="{C3380CC4-5D6E-409C-BE32-E72D297353CC}">
                  <c16:uniqueId val="{00000001-92D6-4ADB-86BF-B7363A8E624C}"/>
                </c:ext>
              </c:extLst>
            </c:dLbl>
            <c:dLbl>
              <c:idx val="1"/>
              <c:tx>
                <c:rich>
                  <a:bodyPr/>
                  <a:lstStyle/>
                  <a:p>
                    <a:fld id="{9EE3DB51-E565-4A5A-B6E5-A0E7E5086F1F}"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2D6-4ADB-86BF-B7363A8E624C}"/>
                </c:ext>
              </c:extLst>
            </c:dLbl>
            <c:dLbl>
              <c:idx val="2"/>
              <c:tx>
                <c:rich>
                  <a:bodyPr/>
                  <a:lstStyle/>
                  <a:p>
                    <a:fld id="{1AD6CDB6-40BD-48DA-9303-38C0B448849B}"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2D6-4ADB-86BF-B7363A8E624C}"/>
                </c:ext>
              </c:extLst>
            </c:dLbl>
            <c:dLbl>
              <c:idx val="3"/>
              <c:tx>
                <c:rich>
                  <a:bodyPr/>
                  <a:lstStyle/>
                  <a:p>
                    <a:fld id="{54A80A5B-2FCD-4322-8500-2A86FEDE9A74}"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2D6-4ADB-86BF-B7363A8E624C}"/>
                </c:ext>
              </c:extLst>
            </c:dLbl>
            <c:dLbl>
              <c:idx val="4"/>
              <c:tx>
                <c:rich>
                  <a:bodyPr/>
                  <a:lstStyle/>
                  <a:p>
                    <a:fld id="{DA265841-DFE0-43EB-ADE2-ED1D47F6E0A9}"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2D6-4ADB-86BF-B7363A8E624C}"/>
                </c:ext>
              </c:extLst>
            </c:dLbl>
            <c:dLbl>
              <c:idx val="5"/>
              <c:tx>
                <c:rich>
                  <a:bodyPr/>
                  <a:lstStyle/>
                  <a:p>
                    <a:fld id="{8E07D48E-9FA7-4580-A132-85EA9BD3D0E6}"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2D6-4ADB-86BF-B7363A8E624C}"/>
                </c:ext>
              </c:extLst>
            </c:dLbl>
            <c:dLbl>
              <c:idx val="6"/>
              <c:tx>
                <c:rich>
                  <a:bodyPr/>
                  <a:lstStyle/>
                  <a:p>
                    <a:fld id="{78C5E6EF-ED66-423E-AD38-25157AF4D97C}"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2D6-4ADB-86BF-B7363A8E624C}"/>
                </c:ext>
              </c:extLst>
            </c:dLbl>
            <c:dLbl>
              <c:idx val="7"/>
              <c:delete val="1"/>
              <c:extLst>
                <c:ext xmlns:c15="http://schemas.microsoft.com/office/drawing/2012/chart" uri="{CE6537A1-D6FC-4f65-9D91-7224C49458BB}"/>
                <c:ext xmlns:c16="http://schemas.microsoft.com/office/drawing/2014/chart" uri="{C3380CC4-5D6E-409C-BE32-E72D297353CC}">
                  <c16:uniqueId val="{00000008-92D6-4ADB-86BF-B7363A8E624C}"/>
                </c:ext>
              </c:extLst>
            </c:dLbl>
            <c:dLbl>
              <c:idx val="8"/>
              <c:tx>
                <c:rich>
                  <a:bodyPr/>
                  <a:lstStyle/>
                  <a:p>
                    <a:endParaRPr lang="en-CA"/>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92D6-4ADB-86BF-B7363A8E624C}"/>
                </c:ext>
              </c:extLst>
            </c:dLbl>
            <c:dLbl>
              <c:idx val="9"/>
              <c:tx>
                <c:rich>
                  <a:bodyPr/>
                  <a:lstStyle/>
                  <a:p>
                    <a:endParaRPr lang="en-CA"/>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10DD-4612-A99E-03C6E459841A}"/>
                </c:ext>
              </c:extLst>
            </c:dLbl>
            <c:dLbl>
              <c:idx val="10"/>
              <c:tx>
                <c:rich>
                  <a:bodyPr/>
                  <a:lstStyle/>
                  <a:p>
                    <a:endParaRPr lang="en-CA"/>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10DD-4612-A99E-03C6E459841A}"/>
                </c:ext>
              </c:extLst>
            </c:dLbl>
            <c:dLbl>
              <c:idx val="11"/>
              <c:tx>
                <c:rich>
                  <a:bodyPr/>
                  <a:lstStyle/>
                  <a:p>
                    <a:endParaRPr lang="en-CA"/>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A74E-4810-98F9-8C0847688AC2}"/>
                </c:ext>
              </c:extLst>
            </c:dLbl>
            <c:dLbl>
              <c:idx val="12"/>
              <c:tx>
                <c:rich>
                  <a:bodyPr/>
                  <a:lstStyle/>
                  <a:p>
                    <a:endParaRPr lang="en-CA"/>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A74E-4810-98F9-8C0847688AC2}"/>
                </c:ext>
              </c:extLst>
            </c:dLbl>
            <c:spPr>
              <a:noFill/>
              <a:ln>
                <a:noFill/>
              </a:ln>
              <a:effectLst/>
            </c:spPr>
            <c:txPr>
              <a:bodyPr rot="0" spcFirstLastPara="1" vertOverflow="ellipsis" vert="horz" wrap="square" lIns="38100" tIns="19050" rIns="38100" bIns="19050" anchor="ctr" anchorCtr="0">
                <a:spAutoFit/>
              </a:bodyPr>
              <a:lstStyle/>
              <a:p>
                <a:pPr algn="l">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errBars>
            <c:errDir val="y"/>
            <c:errBarType val="minus"/>
            <c:errValType val="percentage"/>
            <c:noEndCap val="1"/>
            <c:val val="100"/>
            <c:spPr>
              <a:noFill/>
              <a:ln w="19050" cap="flat" cmpd="sng" algn="ctr">
                <a:solidFill>
                  <a:schemeClr val="tx2">
                    <a:lumMod val="50000"/>
                    <a:lumOff val="50000"/>
                  </a:schemeClr>
                </a:solidFill>
                <a:round/>
              </a:ln>
              <a:effectLst/>
            </c:spPr>
          </c:errBars>
          <c:cat>
            <c:numRef>
              <c:f>'Calculator &amp; Timeline'!$F$10:$F$22</c:f>
              <c:numCache>
                <c:formatCode>d\-mmm\-yy</c:formatCode>
                <c:ptCount val="13"/>
                <c:pt idx="0">
                  <c:v>45992</c:v>
                </c:pt>
                <c:pt idx="1">
                  <c:v>46050</c:v>
                </c:pt>
                <c:pt idx="3">
                  <c:v>46057</c:v>
                </c:pt>
                <c:pt idx="5">
                  <c:v>46057</c:v>
                </c:pt>
                <c:pt idx="7">
                  <c:v>46120</c:v>
                </c:pt>
                <c:pt idx="9">
                  <c:v>46134</c:v>
                </c:pt>
                <c:pt idx="11">
                  <c:v>46148</c:v>
                </c:pt>
                <c:pt idx="12">
                  <c:v>46203</c:v>
                </c:pt>
              </c:numCache>
            </c:numRef>
          </c:cat>
          <c:val>
            <c:numRef>
              <c:f>'Calculator &amp; Timeline'!$G$10:$G$22</c:f>
              <c:numCache>
                <c:formatCode>General</c:formatCode>
                <c:ptCount val="13"/>
                <c:pt idx="0">
                  <c:v>0</c:v>
                </c:pt>
                <c:pt idx="1">
                  <c:v>30</c:v>
                </c:pt>
                <c:pt idx="3">
                  <c:v>20</c:v>
                </c:pt>
                <c:pt idx="5">
                  <c:v>10</c:v>
                </c:pt>
                <c:pt idx="7">
                  <c:v>30</c:v>
                </c:pt>
                <c:pt idx="9">
                  <c:v>20</c:v>
                </c:pt>
                <c:pt idx="11">
                  <c:v>10</c:v>
                </c:pt>
                <c:pt idx="12">
                  <c:v>0</c:v>
                </c:pt>
              </c:numCache>
            </c:numRef>
          </c:val>
          <c:smooth val="0"/>
          <c:extLst>
            <c:ext xmlns:c15="http://schemas.microsoft.com/office/drawing/2012/chart" uri="{02D57815-91ED-43cb-92C2-25804820EDAC}">
              <c15:datalabelsRange>
                <c15:f>('Calculator &amp; Timeline'!$H$10,'Calculator &amp; Timeline'!$H$11,'Calculator &amp; Timeline'!$H$13,'Calculator &amp; Timeline'!$H$15,'Calculator &amp; Timeline'!$H$17,'Calculator &amp; Timeline'!$H$19,'Calculator &amp; Timeline'!$H$21)</c15:f>
                <c15:dlblRangeCache>
                  <c:ptCount val="7"/>
                  <c:pt idx="0">
                    <c:v>Dec 1</c:v>
                  </c:pt>
                  <c:pt idx="1">
                    <c:v>Jan 28
Submit form 2.1D EE &amp; 2.1D UE</c:v>
                  </c:pt>
                  <c:pt idx="2">
                    <c:v>Feb 4
Submit form 2.2D</c:v>
                  </c:pt>
                  <c:pt idx="3">
                    <c:v>Feb 4
Submit thesis</c:v>
                  </c:pt>
                  <c:pt idx="4">
                    <c:v>Apr 8
Defence</c:v>
                  </c:pt>
                  <c:pt idx="5">
                    <c:v>Apr 22
Submit final thesis package</c:v>
                  </c:pt>
                  <c:pt idx="6">
                    <c:v>May 6
Earliest possible
degree conferral</c:v>
                  </c:pt>
                </c15:dlblRangeCache>
              </c15:datalabelsRange>
            </c:ext>
            <c:ext xmlns:c16="http://schemas.microsoft.com/office/drawing/2014/chart" uri="{C3380CC4-5D6E-409C-BE32-E72D297353CC}">
              <c16:uniqueId val="{00000000-92D6-4ADB-86BF-B7363A8E624C}"/>
            </c:ext>
          </c:extLst>
        </c:ser>
        <c:dLbls>
          <c:showLegendKey val="0"/>
          <c:showVal val="0"/>
          <c:showCatName val="0"/>
          <c:showSerName val="0"/>
          <c:showPercent val="0"/>
          <c:showBubbleSize val="0"/>
        </c:dLbls>
        <c:marker val="1"/>
        <c:smooth val="0"/>
        <c:axId val="888048959"/>
        <c:axId val="888049439"/>
      </c:lineChart>
      <c:dateAx>
        <c:axId val="888048959"/>
        <c:scaling>
          <c:orientation val="minMax"/>
        </c:scaling>
        <c:delete val="0"/>
        <c:axPos val="b"/>
        <c:numFmt formatCode="d\-mmm\-yy" sourceLinked="1"/>
        <c:majorTickMark val="out"/>
        <c:minorTickMark val="none"/>
        <c:tickLblPos val="nextTo"/>
        <c:spPr>
          <a:noFill/>
          <a:ln w="22225" cap="rnd" cmpd="sng" algn="ctr">
            <a:solidFill>
              <a:schemeClr val="tx2">
                <a:lumMod val="50000"/>
                <a:lumOff val="50000"/>
              </a:schemeClr>
            </a:solidFill>
            <a:round/>
            <a:headEnd type="diamond" w="lg" len="lg"/>
            <a:tailEnd type="diamond" w="lg"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049439"/>
        <c:crosses val="autoZero"/>
        <c:auto val="1"/>
        <c:lblOffset val="100"/>
        <c:baseTimeUnit val="days"/>
        <c:majorUnit val="1"/>
        <c:majorTimeUnit val="months"/>
      </c:dateAx>
      <c:valAx>
        <c:axId val="888049439"/>
        <c:scaling>
          <c:orientation val="minMax"/>
        </c:scaling>
        <c:delete val="1"/>
        <c:axPos val="l"/>
        <c:numFmt formatCode="General" sourceLinked="1"/>
        <c:majorTickMark val="none"/>
        <c:minorTickMark val="none"/>
        <c:tickLblPos val="nextTo"/>
        <c:crossAx val="8880489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192743</xdr:colOff>
      <xdr:row>21</xdr:row>
      <xdr:rowOff>165205</xdr:rowOff>
    </xdr:from>
    <xdr:to>
      <xdr:col>4</xdr:col>
      <xdr:colOff>5298143</xdr:colOff>
      <xdr:row>36</xdr:row>
      <xdr:rowOff>0</xdr:rowOff>
    </xdr:to>
    <xdr:graphicFrame macro="">
      <xdr:nvGraphicFramePr>
        <xdr:cNvPr id="4" name="Chart 3">
          <a:extLst>
            <a:ext uri="{FF2B5EF4-FFF2-40B4-BE49-F238E27FC236}">
              <a16:creationId xmlns:a16="http://schemas.microsoft.com/office/drawing/2014/main" id="{36C7B53C-E60B-9725-9303-8FA3C3871A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radstudies.ontariotechu.ca/current_students/thesis-projects-papers/phd-thesis-and-candidacy.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24D9-FD11-4484-99E9-06AC42014127}">
  <dimension ref="A1:L37"/>
  <sheetViews>
    <sheetView tabSelected="1" zoomScale="70" zoomScaleNormal="70" workbookViewId="0">
      <selection activeCell="C7" sqref="C7"/>
    </sheetView>
  </sheetViews>
  <sheetFormatPr defaultRowHeight="14.4" x14ac:dyDescent="0.3"/>
  <cols>
    <col min="1" max="1" width="8.88671875" style="3"/>
    <col min="2" max="2" width="59.6640625" style="1" customWidth="1"/>
    <col min="3" max="3" width="14.21875" style="1" bestFit="1" customWidth="1"/>
    <col min="4" max="4" width="8.88671875" style="1"/>
    <col min="5" max="5" width="91.6640625" style="2" customWidth="1"/>
    <col min="6" max="6" width="11" style="1" customWidth="1"/>
    <col min="7" max="7" width="8.88671875" style="1"/>
    <col min="8" max="8" width="39" style="1" customWidth="1"/>
    <col min="9" max="16384" width="8.88671875" style="1"/>
  </cols>
  <sheetData>
    <row r="1" spans="1:12" ht="18" x14ac:dyDescent="0.3">
      <c r="A1" s="36" t="s">
        <v>10</v>
      </c>
      <c r="B1" s="36"/>
      <c r="C1" s="36"/>
      <c r="D1" s="36"/>
      <c r="E1" s="36"/>
    </row>
    <row r="2" spans="1:12" x14ac:dyDescent="0.3">
      <c r="A2" s="35" t="s">
        <v>20</v>
      </c>
      <c r="B2" s="35"/>
      <c r="C2" s="35"/>
      <c r="D2" s="35"/>
      <c r="E2" s="35"/>
    </row>
    <row r="3" spans="1:12" x14ac:dyDescent="0.3">
      <c r="A3" s="34"/>
      <c r="B3" s="34"/>
      <c r="C3" s="34"/>
      <c r="D3" s="34"/>
      <c r="E3" s="34"/>
    </row>
    <row r="4" spans="1:12" x14ac:dyDescent="0.3">
      <c r="A4" s="10"/>
      <c r="B4" s="10"/>
      <c r="C4" s="10"/>
      <c r="D4" s="10"/>
      <c r="E4" s="11" t="s">
        <v>3</v>
      </c>
    </row>
    <row r="5" spans="1:12" ht="144" x14ac:dyDescent="0.3">
      <c r="A5" s="32" t="s">
        <v>8</v>
      </c>
      <c r="B5" s="32"/>
      <c r="C5" s="13">
        <v>46134</v>
      </c>
      <c r="D5" s="6"/>
      <c r="E5" s="8" t="s">
        <v>21</v>
      </c>
    </row>
    <row r="6" spans="1:12" x14ac:dyDescent="0.3">
      <c r="A6" s="30"/>
      <c r="B6" s="30"/>
      <c r="C6" s="30"/>
      <c r="D6" s="30"/>
      <c r="E6" s="30"/>
    </row>
    <row r="7" spans="1:12" ht="72" customHeight="1" x14ac:dyDescent="0.3">
      <c r="A7" s="33" t="s">
        <v>9</v>
      </c>
      <c r="B7" s="33"/>
      <c r="C7" s="14">
        <v>14</v>
      </c>
      <c r="D7" s="7" t="s">
        <v>4</v>
      </c>
      <c r="E7" s="8" t="s">
        <v>16</v>
      </c>
      <c r="F7" s="12"/>
      <c r="G7" s="12"/>
      <c r="H7" s="12"/>
      <c r="I7" s="12"/>
    </row>
    <row r="8" spans="1:12" x14ac:dyDescent="0.3">
      <c r="A8" s="29"/>
      <c r="B8" s="29"/>
      <c r="C8" s="29"/>
      <c r="D8" s="29"/>
      <c r="E8" s="29"/>
      <c r="F8" s="12"/>
      <c r="G8" s="12"/>
      <c r="H8" s="12"/>
      <c r="I8" s="12"/>
    </row>
    <row r="9" spans="1:12" x14ac:dyDescent="0.3">
      <c r="A9" s="29"/>
      <c r="B9" s="29"/>
      <c r="C9" s="29"/>
      <c r="D9" s="29"/>
      <c r="E9" s="29"/>
      <c r="F9" s="12"/>
      <c r="G9" s="12"/>
      <c r="H9" s="12"/>
      <c r="I9" s="12"/>
      <c r="J9" s="12"/>
      <c r="K9" s="12"/>
    </row>
    <row r="10" spans="1:12" x14ac:dyDescent="0.3">
      <c r="A10" s="9" t="s">
        <v>0</v>
      </c>
      <c r="B10" s="9" t="s">
        <v>1</v>
      </c>
      <c r="C10" s="9" t="s">
        <v>2</v>
      </c>
      <c r="D10" s="10"/>
      <c r="E10" s="11" t="s">
        <v>3</v>
      </c>
      <c r="F10" s="21">
        <f>EOMONTH($C$11, -2)+1</f>
        <v>45992</v>
      </c>
      <c r="G10" s="22">
        <v>0</v>
      </c>
      <c r="H10" s="21" t="str">
        <f>TEXT(F10, "mmm d")</f>
        <v>Dec 1</v>
      </c>
      <c r="I10" s="12"/>
      <c r="J10" s="12"/>
      <c r="K10" s="12"/>
      <c r="L10" s="12"/>
    </row>
    <row r="11" spans="1:12" ht="28.8" x14ac:dyDescent="0.3">
      <c r="A11" s="7">
        <v>1</v>
      </c>
      <c r="B11" s="20" t="s">
        <v>13</v>
      </c>
      <c r="C11" s="5">
        <f>C17-70</f>
        <v>46050</v>
      </c>
      <c r="D11" s="6"/>
      <c r="E11" s="8" t="s">
        <v>14</v>
      </c>
      <c r="F11" s="21">
        <f>C11</f>
        <v>46050</v>
      </c>
      <c r="G11" s="22">
        <v>30</v>
      </c>
      <c r="H11" s="21" t="str">
        <f>_xlfn.CONCAT(TEXT(F11, "mmm d"), CHAR(10),"Submit form 2.1D EE &amp; 2.1D UE")</f>
        <v>Jan 28
Submit form 2.1D EE &amp; 2.1D UE</v>
      </c>
      <c r="I11" s="12"/>
      <c r="J11" s="12"/>
      <c r="K11" s="12"/>
      <c r="L11" s="12"/>
    </row>
    <row r="12" spans="1:12" x14ac:dyDescent="0.3">
      <c r="A12" s="30"/>
      <c r="B12" s="30"/>
      <c r="C12" s="30"/>
      <c r="D12" s="30"/>
      <c r="E12" s="30"/>
      <c r="F12" s="22"/>
      <c r="G12" s="22"/>
      <c r="H12" s="22"/>
      <c r="I12" s="12"/>
      <c r="J12" s="12"/>
      <c r="K12" s="12"/>
      <c r="L12" s="12"/>
    </row>
    <row r="13" spans="1:12" ht="28.8" x14ac:dyDescent="0.3">
      <c r="A13" s="7">
        <v>2</v>
      </c>
      <c r="B13" s="4" t="s">
        <v>12</v>
      </c>
      <c r="C13" s="5">
        <f>C17-63</f>
        <v>46057</v>
      </c>
      <c r="D13" s="6"/>
      <c r="E13" s="8" t="s">
        <v>14</v>
      </c>
      <c r="F13" s="21">
        <f>C13</f>
        <v>46057</v>
      </c>
      <c r="G13" s="22">
        <v>20</v>
      </c>
      <c r="H13" s="21" t="str">
        <f>_xlfn.CONCAT(TEXT(F13, "mmm d"), CHAR(10),"Submit form 2.2D")</f>
        <v>Feb 4
Submit form 2.2D</v>
      </c>
      <c r="I13" s="12"/>
      <c r="J13" s="12"/>
      <c r="K13" s="12"/>
      <c r="L13" s="12"/>
    </row>
    <row r="14" spans="1:12" x14ac:dyDescent="0.3">
      <c r="A14" s="30"/>
      <c r="B14" s="30"/>
      <c r="C14" s="30"/>
      <c r="D14" s="30"/>
      <c r="E14" s="30"/>
      <c r="F14" s="22"/>
      <c r="G14" s="22"/>
      <c r="H14" s="22"/>
      <c r="I14" s="12"/>
      <c r="J14" s="12"/>
      <c r="K14" s="12"/>
      <c r="L14" s="12"/>
    </row>
    <row r="15" spans="1:12" x14ac:dyDescent="0.3">
      <c r="A15" s="7">
        <v>3</v>
      </c>
      <c r="B15" s="4" t="s">
        <v>11</v>
      </c>
      <c r="C15" s="5">
        <f>C17-63</f>
        <v>46057</v>
      </c>
      <c r="D15" s="6"/>
      <c r="E15" s="8" t="s">
        <v>17</v>
      </c>
      <c r="F15" s="21">
        <f>C15</f>
        <v>46057</v>
      </c>
      <c r="G15" s="22">
        <v>10</v>
      </c>
      <c r="H15" s="21" t="str">
        <f>_xlfn.CONCAT(TEXT(F15, "mmm d"), CHAR(10), "Submit thesis")</f>
        <v>Feb 4
Submit thesis</v>
      </c>
      <c r="I15" s="12"/>
      <c r="J15" s="12"/>
      <c r="K15" s="12"/>
      <c r="L15" s="12"/>
    </row>
    <row r="16" spans="1:12" x14ac:dyDescent="0.3">
      <c r="A16" s="30"/>
      <c r="B16" s="30"/>
      <c r="C16" s="30"/>
      <c r="D16" s="30"/>
      <c r="E16" s="30"/>
      <c r="F16" s="22"/>
      <c r="G16" s="22"/>
      <c r="H16" s="22"/>
      <c r="I16" s="12"/>
      <c r="J16" s="12"/>
      <c r="K16" s="12"/>
      <c r="L16" s="12"/>
    </row>
    <row r="17" spans="1:12" ht="28.8" x14ac:dyDescent="0.3">
      <c r="A17" s="7">
        <v>4</v>
      </c>
      <c r="B17" s="4" t="s">
        <v>5</v>
      </c>
      <c r="C17" s="5">
        <f>C19-C7</f>
        <v>46120</v>
      </c>
      <c r="D17" s="6"/>
      <c r="E17" s="8" t="s">
        <v>7</v>
      </c>
      <c r="F17" s="21">
        <f>C17</f>
        <v>46120</v>
      </c>
      <c r="G17" s="22">
        <v>30</v>
      </c>
      <c r="H17" s="21" t="str">
        <f>_xlfn.CONCAT(TEXT(F17, "mmm d"), CHAR(10), "Defence")</f>
        <v>Apr 8
Defence</v>
      </c>
      <c r="I17" s="12"/>
      <c r="J17" s="12"/>
      <c r="K17" s="12"/>
      <c r="L17" s="12"/>
    </row>
    <row r="18" spans="1:12" x14ac:dyDescent="0.3">
      <c r="A18" s="31"/>
      <c r="B18" s="31"/>
      <c r="C18" s="31"/>
      <c r="D18" s="31"/>
      <c r="E18" s="31"/>
      <c r="F18" s="21"/>
      <c r="G18" s="22"/>
      <c r="H18" s="21"/>
      <c r="I18" s="12"/>
      <c r="J18" s="12"/>
      <c r="K18" s="12"/>
      <c r="L18" s="12"/>
    </row>
    <row r="19" spans="1:12" ht="43.2" x14ac:dyDescent="0.3">
      <c r="A19" s="15">
        <v>5</v>
      </c>
      <c r="B19" s="16" t="s">
        <v>6</v>
      </c>
      <c r="C19" s="17">
        <f>C5</f>
        <v>46134</v>
      </c>
      <c r="D19" s="18"/>
      <c r="E19" s="19" t="s">
        <v>15</v>
      </c>
      <c r="F19" s="21">
        <f>C19</f>
        <v>46134</v>
      </c>
      <c r="G19" s="22">
        <v>20</v>
      </c>
      <c r="H19" s="21" t="str">
        <f>_xlfn.CONCAT(TEXT(F19, "mmm d"), CHAR(10), "Submit final thesis package")</f>
        <v>Apr 22
Submit final thesis package</v>
      </c>
      <c r="I19" s="12"/>
      <c r="J19" s="12"/>
      <c r="K19" s="12"/>
      <c r="L19" s="12"/>
    </row>
    <row r="20" spans="1:12" x14ac:dyDescent="0.3">
      <c r="A20" s="31"/>
      <c r="B20" s="31"/>
      <c r="C20" s="31"/>
      <c r="D20" s="31"/>
      <c r="E20" s="31"/>
      <c r="F20" s="21"/>
      <c r="G20" s="22"/>
      <c r="H20" s="21"/>
      <c r="I20" s="12"/>
      <c r="J20" s="12"/>
      <c r="K20" s="12"/>
      <c r="L20" s="12"/>
    </row>
    <row r="21" spans="1:12" ht="43.2" x14ac:dyDescent="0.3">
      <c r="A21" s="23">
        <v>6</v>
      </c>
      <c r="B21" s="24" t="s">
        <v>18</v>
      </c>
      <c r="C21" s="25">
        <f>C19+14</f>
        <v>46148</v>
      </c>
      <c r="D21" s="26"/>
      <c r="E21" s="27" t="s">
        <v>19</v>
      </c>
      <c r="F21" s="21">
        <f>C21</f>
        <v>46148</v>
      </c>
      <c r="G21" s="22">
        <v>10</v>
      </c>
      <c r="H21" s="21" t="str">
        <f>_xlfn.CONCAT(TEXT(F21, "mmm d"), CHAR(10), "Earliest possible", CHAR(10),"degree conferral")</f>
        <v>May 6
Earliest possible
degree conferral</v>
      </c>
      <c r="I21" s="12"/>
      <c r="J21" s="12"/>
      <c r="K21" s="12"/>
      <c r="L21" s="12"/>
    </row>
    <row r="22" spans="1:12" x14ac:dyDescent="0.3">
      <c r="A22" s="28"/>
      <c r="B22" s="28"/>
      <c r="C22" s="28"/>
      <c r="D22" s="28"/>
      <c r="E22" s="28"/>
      <c r="F22" s="21">
        <f>EOMONTH($C$21, 1)</f>
        <v>46203</v>
      </c>
      <c r="G22" s="22">
        <v>0</v>
      </c>
      <c r="H22" s="21" t="str">
        <f>TEXT(F22, "mmm d")</f>
        <v>Jun 30</v>
      </c>
      <c r="I22" s="12"/>
      <c r="J22" s="12"/>
      <c r="K22" s="12"/>
      <c r="L22" s="12"/>
    </row>
    <row r="23" spans="1:12" x14ac:dyDescent="0.3">
      <c r="A23" s="29"/>
      <c r="B23" s="29"/>
      <c r="C23" s="29"/>
      <c r="D23" s="29"/>
      <c r="E23" s="29"/>
      <c r="F23" s="12"/>
      <c r="G23" s="12"/>
      <c r="H23" s="12"/>
      <c r="I23" s="12"/>
      <c r="J23" s="12"/>
      <c r="K23" s="12"/>
      <c r="L23" s="12"/>
    </row>
    <row r="24" spans="1:12" x14ac:dyDescent="0.3">
      <c r="A24" s="29"/>
      <c r="B24" s="29"/>
      <c r="C24" s="29"/>
      <c r="D24" s="29"/>
      <c r="E24" s="29"/>
      <c r="F24" s="12"/>
      <c r="G24" s="12"/>
      <c r="H24" s="12"/>
      <c r="I24" s="12"/>
      <c r="J24" s="12"/>
      <c r="K24" s="12"/>
      <c r="L24" s="12"/>
    </row>
    <row r="25" spans="1:12" x14ac:dyDescent="0.3">
      <c r="A25" s="29"/>
      <c r="B25" s="29"/>
      <c r="C25" s="29"/>
      <c r="D25" s="29"/>
      <c r="E25" s="29"/>
      <c r="F25" s="12"/>
      <c r="G25" s="12"/>
      <c r="H25" s="12"/>
      <c r="I25" s="12"/>
      <c r="J25" s="12"/>
      <c r="K25" s="12"/>
    </row>
    <row r="26" spans="1:12" x14ac:dyDescent="0.3">
      <c r="A26" s="29"/>
      <c r="B26" s="29"/>
      <c r="C26" s="29"/>
      <c r="D26" s="29"/>
      <c r="E26" s="29"/>
      <c r="F26" s="12"/>
      <c r="G26" s="12"/>
      <c r="H26" s="12"/>
      <c r="I26" s="12"/>
      <c r="J26" s="12"/>
      <c r="K26" s="12"/>
    </row>
    <row r="27" spans="1:12" x14ac:dyDescent="0.3">
      <c r="A27" s="29"/>
      <c r="B27" s="29"/>
      <c r="C27" s="29"/>
      <c r="D27" s="29"/>
      <c r="E27" s="29"/>
      <c r="F27" s="12"/>
      <c r="G27" s="12"/>
      <c r="H27" s="12"/>
      <c r="I27" s="12"/>
      <c r="J27" s="12"/>
      <c r="K27" s="12"/>
    </row>
    <row r="28" spans="1:12" x14ac:dyDescent="0.3">
      <c r="A28" s="29"/>
      <c r="B28" s="29"/>
      <c r="C28" s="29"/>
      <c r="D28" s="29"/>
      <c r="E28" s="29"/>
      <c r="F28" s="12"/>
      <c r="G28" s="12"/>
      <c r="H28" s="12"/>
      <c r="I28" s="12"/>
      <c r="J28" s="12"/>
      <c r="K28" s="12"/>
    </row>
    <row r="29" spans="1:12" x14ac:dyDescent="0.3">
      <c r="A29" s="29"/>
      <c r="B29" s="29"/>
      <c r="C29" s="29"/>
      <c r="D29" s="29"/>
      <c r="E29" s="29"/>
      <c r="F29" s="12"/>
      <c r="G29" s="12"/>
      <c r="H29" s="12"/>
      <c r="I29" s="12"/>
      <c r="J29" s="12"/>
      <c r="K29" s="12"/>
    </row>
    <row r="30" spans="1:12" x14ac:dyDescent="0.3">
      <c r="A30" s="29"/>
      <c r="B30" s="29"/>
      <c r="C30" s="29"/>
      <c r="D30" s="29"/>
      <c r="E30" s="29"/>
    </row>
    <row r="31" spans="1:12" x14ac:dyDescent="0.3">
      <c r="A31" s="29"/>
      <c r="B31" s="29"/>
      <c r="C31" s="29"/>
      <c r="D31" s="29"/>
      <c r="E31" s="29"/>
    </row>
    <row r="32" spans="1:12" x14ac:dyDescent="0.3">
      <c r="A32" s="29"/>
      <c r="B32" s="29"/>
      <c r="C32" s="29"/>
      <c r="D32" s="29"/>
      <c r="E32" s="29"/>
    </row>
    <row r="33" spans="1:5" x14ac:dyDescent="0.3">
      <c r="A33" s="29"/>
      <c r="B33" s="29"/>
      <c r="C33" s="29"/>
      <c r="D33" s="29"/>
      <c r="E33" s="29"/>
    </row>
    <row r="34" spans="1:5" x14ac:dyDescent="0.3">
      <c r="A34" s="29"/>
      <c r="B34" s="29"/>
      <c r="C34" s="29"/>
      <c r="D34" s="29"/>
      <c r="E34" s="29"/>
    </row>
    <row r="35" spans="1:5" x14ac:dyDescent="0.3">
      <c r="A35" s="29"/>
      <c r="B35" s="29"/>
      <c r="C35" s="29"/>
      <c r="D35" s="29"/>
      <c r="E35" s="29"/>
    </row>
    <row r="36" spans="1:5" x14ac:dyDescent="0.3">
      <c r="A36" s="29"/>
      <c r="B36" s="29"/>
      <c r="C36" s="29"/>
      <c r="D36" s="29"/>
      <c r="E36" s="29"/>
    </row>
    <row r="37" spans="1:5" x14ac:dyDescent="0.3">
      <c r="A37" s="29"/>
      <c r="B37" s="29"/>
      <c r="C37" s="29"/>
      <c r="D37" s="29"/>
      <c r="E37" s="29"/>
    </row>
  </sheetData>
  <sheetProtection algorithmName="SHA-512" hashValue="ydO3sOzHoU/WWfUGyo0PUPJIU8KogDoGfQnRYSLejltVSEik1GfRDSaxbvtUmEVZzYsBHbExoA5IV1Mh9ZY3LA==" saltValue="vZFkpBYJ2U2M0QAZHP6Lpg==" spinCount="100000" sheet="1" objects="1" scenarios="1" selectLockedCells="1"/>
  <mergeCells count="13">
    <mergeCell ref="A1:E1"/>
    <mergeCell ref="A5:B5"/>
    <mergeCell ref="A7:B7"/>
    <mergeCell ref="A3:E3"/>
    <mergeCell ref="A6:E6"/>
    <mergeCell ref="A2:E2"/>
    <mergeCell ref="A22:E37"/>
    <mergeCell ref="A8:E9"/>
    <mergeCell ref="A12:E12"/>
    <mergeCell ref="A14:E14"/>
    <mergeCell ref="A16:E16"/>
    <mergeCell ref="A18:E18"/>
    <mergeCell ref="A20:E20"/>
  </mergeCells>
  <hyperlinks>
    <hyperlink ref="A2:E2" r:id="rId1" location="tab1-3" display="Click this cell to view the Doctoral thesis deadlines on our website." xr:uid="{889868C8-66A2-4C27-ADD8-EEDD867F65FE}"/>
  </hyperlinks>
  <pageMargins left="0.7" right="0.7" top="0.75" bottom="0.75" header="0.3" footer="0.3"/>
  <pageSetup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 &amp; Timeline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Simmons</dc:creator>
  <cp:lastModifiedBy>Samantha Stahlke</cp:lastModifiedBy>
  <dcterms:created xsi:type="dcterms:W3CDTF">2026-02-18T19:21:14Z</dcterms:created>
  <dcterms:modified xsi:type="dcterms:W3CDTF">2026-03-11T15:43:11Z</dcterms:modified>
</cp:coreProperties>
</file>