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T:\Human Resources - UOIT\Wellness at Work\Move over October-Physical Activity Challenge\2026\"/>
    </mc:Choice>
  </mc:AlternateContent>
  <xr:revisionPtr revIDLastSave="0" documentId="13_ncr:1_{FC01EAF8-2A20-4529-B1BE-06FED1FD99D7}" xr6:coauthVersionLast="47" xr6:coauthVersionMax="47" xr10:uidLastSave="{00000000-0000-0000-0000-000000000000}"/>
  <bookViews>
    <workbookView xWindow="-108" yWindow="-108" windowWidth="23256" windowHeight="12456" xr2:uid="{DE9D6657-201C-4D42-8F3F-272780D57CF9}"/>
  </bookViews>
  <sheets>
    <sheet name="Week 1-Oct 1-4" sheetId="1" r:id="rId1"/>
    <sheet name="Week 2-Oct 5-11" sheetId="2" r:id="rId2"/>
    <sheet name="Week 3-Oct 12-18" sheetId="3" r:id="rId3"/>
    <sheet name="Week 4-Oct 19-25" sheetId="4" r:id="rId4"/>
    <sheet name="Week 5-Oct 26-31" sheetId="5" r:id="rId5"/>
    <sheet name="SAMPLE" sheetId="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8" l="1" a="1"/>
  <c r="D9" i="8" s="1"/>
  <c r="E9" i="8" s="1"/>
  <c r="D8" i="8" a="1"/>
  <c r="D8" i="8" s="1"/>
  <c r="E8" i="8" s="1"/>
  <c r="D7" i="8" a="1"/>
  <c r="D7" i="8" s="1"/>
  <c r="E7" i="8" s="1"/>
  <c r="D6" i="8" a="1"/>
  <c r="D6" i="8" s="1"/>
  <c r="E6" i="8" s="1"/>
  <c r="D7" i="5" a="1"/>
  <c r="D7" i="5"/>
  <c r="D8" i="5" a="1"/>
  <c r="D8" i="5" s="1"/>
  <c r="D9" i="5" a="1"/>
  <c r="D9" i="5" s="1"/>
  <c r="D10" i="5" a="1"/>
  <c r="D10" i="5"/>
  <c r="D11" i="5" a="1"/>
  <c r="D11" i="5" s="1"/>
  <c r="D6" i="5" a="1"/>
  <c r="D6" i="5" s="1"/>
  <c r="D7" i="4" a="1"/>
  <c r="D7" i="4" s="1"/>
  <c r="D8" i="4" a="1"/>
  <c r="D8" i="4"/>
  <c r="D9" i="4" a="1"/>
  <c r="D9" i="4"/>
  <c r="D10" i="4" a="1"/>
  <c r="D10" i="4"/>
  <c r="D11" i="4" a="1"/>
  <c r="D11" i="4"/>
  <c r="D12" i="4" a="1"/>
  <c r="D12" i="4"/>
  <c r="D6" i="4" a="1"/>
  <c r="D6" i="4" s="1"/>
  <c r="D7" i="3" a="1"/>
  <c r="D7" i="3" s="1"/>
  <c r="D8" i="3" a="1"/>
  <c r="D8" i="3" s="1"/>
  <c r="D9" i="3" a="1"/>
  <c r="D9" i="3"/>
  <c r="D10" i="3" a="1"/>
  <c r="D10" i="3"/>
  <c r="D11" i="3" a="1"/>
  <c r="D11" i="3" s="1"/>
  <c r="D12" i="3" a="1"/>
  <c r="D12" i="3" s="1"/>
  <c r="D6" i="3" a="1"/>
  <c r="D6" i="3" s="1"/>
  <c r="D7" i="2" a="1"/>
  <c r="D7" i="2" s="1"/>
  <c r="D8" i="2" a="1"/>
  <c r="D8" i="2" s="1"/>
  <c r="D9" i="2" a="1"/>
  <c r="D9" i="2" s="1"/>
  <c r="D10" i="2" a="1"/>
  <c r="D10" i="2" s="1"/>
  <c r="D11" i="2" a="1"/>
  <c r="D11" i="2" s="1"/>
  <c r="D12" i="2" a="1"/>
  <c r="D12" i="2" s="1"/>
  <c r="D6" i="2" a="1"/>
  <c r="D6" i="2" s="1"/>
  <c r="D7" i="1" a="1"/>
  <c r="D7" i="1" s="1"/>
  <c r="D8" i="1" a="1"/>
  <c r="D8" i="1" s="1"/>
  <c r="D9" i="1" a="1"/>
  <c r="D9" i="1" s="1"/>
  <c r="D6" i="1" a="1"/>
  <c r="D6" i="1" s="1"/>
  <c r="E10" i="8" l="1"/>
  <c r="E7" i="5"/>
  <c r="E8" i="5"/>
  <c r="E9" i="5"/>
  <c r="E10" i="5"/>
  <c r="E11" i="5"/>
  <c r="E6" i="5"/>
  <c r="E7" i="4"/>
  <c r="E8" i="4"/>
  <c r="E9" i="4"/>
  <c r="E11" i="4"/>
  <c r="E12" i="4"/>
  <c r="E6" i="4"/>
  <c r="E13" i="4" s="1"/>
  <c r="E7" i="3"/>
  <c r="E8" i="3"/>
  <c r="E9" i="3"/>
  <c r="E10" i="3"/>
  <c r="E11" i="3"/>
  <c r="E12" i="3"/>
  <c r="E6" i="3"/>
  <c r="E7" i="2"/>
  <c r="E8" i="2"/>
  <c r="E9" i="2"/>
  <c r="E11" i="2"/>
  <c r="E12" i="2"/>
  <c r="E6" i="2"/>
  <c r="E10" i="4"/>
  <c r="E10" i="2"/>
  <c r="E13" i="3" l="1"/>
  <c r="E6" i="1"/>
  <c r="E7" i="1"/>
  <c r="E8" i="1"/>
  <c r="E9" i="1"/>
  <c r="E12" i="5" l="1"/>
  <c r="E13" i="2"/>
  <c r="E1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<sst xmlns="http://schemas.openxmlformats.org/spreadsheetml/2006/main" count="414" uniqueCount="70">
  <si>
    <t>Day</t>
  </si>
  <si>
    <t>Physical Activity</t>
  </si>
  <si>
    <t>Time in Minutes</t>
  </si>
  <si>
    <t>Activity</t>
  </si>
  <si>
    <t>Badminton</t>
  </si>
  <si>
    <t>Basketball</t>
  </si>
  <si>
    <t>Dancing</t>
  </si>
  <si>
    <t>Gardening</t>
  </si>
  <si>
    <t>Hiking</t>
  </si>
  <si>
    <t>Hockey</t>
  </si>
  <si>
    <t>Pilates</t>
  </si>
  <si>
    <t>Running</t>
  </si>
  <si>
    <t>Soccer</t>
  </si>
  <si>
    <t>Squash</t>
  </si>
  <si>
    <t>Swimming</t>
  </si>
  <si>
    <t>Volleyball</t>
  </si>
  <si>
    <t>Walking</t>
  </si>
  <si>
    <t>Yoga</t>
  </si>
  <si>
    <r>
      <t>Weekly Totals</t>
    </r>
    <r>
      <rPr>
        <sz val="12"/>
        <color theme="1"/>
        <rFont val="Aptos Narrow"/>
        <family val="2"/>
        <scheme val="minor"/>
      </rPr>
      <t xml:space="preserve"> will calculate automatically.</t>
    </r>
  </si>
  <si>
    <t xml:space="preserve"> </t>
  </si>
  <si>
    <r>
      <t xml:space="preserve">Instructions: </t>
    </r>
    <r>
      <rPr>
        <sz val="12"/>
        <color theme="1"/>
        <rFont val="Aptos Narrow"/>
        <family val="2"/>
        <scheme val="minor"/>
      </rPr>
      <t xml:space="preserve">Use the drop down menu to select the physical activity you completed and then enter your time in minutes. </t>
    </r>
  </si>
  <si>
    <t>Number of Steps</t>
  </si>
  <si>
    <t>Aerobic Dance Class</t>
  </si>
  <si>
    <t>Convert Activity to Steps</t>
  </si>
  <si>
    <t>Aerobic Fitness Class</t>
  </si>
  <si>
    <t>Ballet</t>
  </si>
  <si>
    <t>Baseball</t>
  </si>
  <si>
    <t>Bicycling</t>
  </si>
  <si>
    <t>Bowling</t>
  </si>
  <si>
    <t>Boxing</t>
  </si>
  <si>
    <t>Canoe</t>
  </si>
  <si>
    <t>Circuit Training</t>
  </si>
  <si>
    <t>Croquet</t>
  </si>
  <si>
    <t>Elliptical Trainer</t>
  </si>
  <si>
    <t>Fencing</t>
  </si>
  <si>
    <t>Fishing</t>
  </si>
  <si>
    <t>Football</t>
  </si>
  <si>
    <t>Frisbee</t>
  </si>
  <si>
    <t>Handball</t>
  </si>
  <si>
    <t>Horseback Riding</t>
  </si>
  <si>
    <t>House Cleaning</t>
  </si>
  <si>
    <t>Ice Skating</t>
  </si>
  <si>
    <t>Kayaking</t>
  </si>
  <si>
    <t>Kickboxing</t>
  </si>
  <si>
    <t>Golfing</t>
  </si>
  <si>
    <t>Karate</t>
  </si>
  <si>
    <t>Lacrosse</t>
  </si>
  <si>
    <t>Mowing Lawn</t>
  </si>
  <si>
    <t>Ping Pong</t>
  </si>
  <si>
    <t>Pool</t>
  </si>
  <si>
    <t>Racquetball</t>
  </si>
  <si>
    <t>Raking Leaves</t>
  </si>
  <si>
    <t>Roller Skating</t>
  </si>
  <si>
    <t>Rowing</t>
  </si>
  <si>
    <t>Skateboarding</t>
  </si>
  <si>
    <t>Stair Climbing</t>
  </si>
  <si>
    <t>Stretching</t>
  </si>
  <si>
    <t>Tai Chi</t>
  </si>
  <si>
    <t>Tennis</t>
  </si>
  <si>
    <t>Water Aerobics</t>
  </si>
  <si>
    <t>Weight Lifting</t>
  </si>
  <si>
    <t>Yard Work</t>
  </si>
  <si>
    <t>Zumba</t>
  </si>
  <si>
    <t>No Activity Today</t>
  </si>
  <si>
    <t>Step Total</t>
  </si>
  <si>
    <t>Move over October Physical Activity Challenge Tracker: October 1-31, 2026</t>
  </si>
  <si>
    <t>Move over October Physical Activity Challenge Tracker: October 1-31, 2028</t>
  </si>
  <si>
    <r>
      <rPr>
        <b/>
        <sz val="11"/>
        <color theme="1"/>
        <rFont val="Aptos Narrow"/>
        <family val="2"/>
        <scheme val="minor"/>
      </rPr>
      <t xml:space="preserve">Notes: </t>
    </r>
    <r>
      <rPr>
        <sz val="11"/>
        <color theme="1"/>
        <rFont val="Aptos Narrow"/>
        <family val="2"/>
        <scheme val="minor"/>
      </rPr>
      <t xml:space="preserve">
1. If you have no activity on a day, please select 'No Activity Today' in the 'Physical Activity' column for that day.  This will ensure your Step Total calculates correctly.
2. If your activity is not in the 'Physical Activity' drop down, please select a close alternative.</t>
    </r>
  </si>
  <si>
    <t>Sailing</t>
  </si>
  <si>
    <t>Spinning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</si>
</sst>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color theme="0"/>
      <name val="Aptos Narrow"/>
      <family val="2"/>
      <scheme val="minor"/>
    </font>
    <font>
      <b/>
      <sz val="11"/>
      <color theme="5"/>
      <name val="Aptos Narrow"/>
      <family val="2"/>
      <scheme val="minor"/>
    </font>
    <font>
      <b/>
      <sz val="18"/>
      <color theme="5"/>
      <name val="Aptos Narrow"/>
      <family val="2"/>
      <scheme val="minor"/>
    </font>
    <font>
      <b/>
      <sz val="12"/>
      <color theme="1"/>
      <name val="Aptos Narrow"/>
      <family val="2"/>
      <scheme val="minor"/>
    </font>
    <font>
      <sz val="12"/>
      <color theme="1"/>
      <name val="Aptos Narrow"/>
      <family val="2"/>
      <scheme val="minor"/>
    </font>
    <font>
      <b/>
      <sz val="14"/>
      <color theme="1"/>
      <name val="Aptos Narrow"/>
      <family val="2"/>
      <scheme val="minor"/>
    </font>
    <font>
      <b/>
      <sz val="14"/>
      <color rgb="FF0070C0"/>
      <name val="Aptos Narrow"/>
      <family val="2"/>
      <scheme val="minor"/>
    </font>
    <font>
      <sz val="14"/>
      <color theme="1"/>
      <name val="Aptos Narrow"/>
      <family val="2"/>
      <scheme val="minor"/>
    </font>
    <font>
      <b/>
      <sz val="11"/>
      <color theme="1"/>
      <name val="Aptos Narrow"/>
      <family val="2"/>
      <scheme val="minor"/>
    </font>
    <font>
      <b/>
      <sz val="14"/>
      <name val="Aptos Narrow"/>
      <family val="2"/>
      <scheme val="minor"/>
    </font>
  </fonts>
  <fills count="6">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theme="0" tint="-0.249977111117893"/>
        <bgColor indexed="64"/>
      </patternFill>
    </fill>
    <fill>
      <patternFill patternType="solid">
        <fgColor rgb="FFFFC000"/>
        <bgColor indexed="64"/>
      </patternFill>
    </fill>
  </fills>
  <borders count="7">
    <border>
      <left/>
      <right/>
      <top/>
      <bottom/>
      <diagonal/>
    </border>
    <border>
      <left style="thin">
        <color theme="4" tint="0.39997558519241921"/>
      </left>
      <right/>
      <top style="thin">
        <color theme="4" tint="0.39997558519241921"/>
      </top>
      <bottom style="thin">
        <color theme="4" tint="0.39997558519241921"/>
      </bottom>
      <diagonal/>
    </border>
    <border>
      <left style="thin">
        <color indexed="64"/>
      </left>
      <right style="thin">
        <color indexed="64"/>
      </right>
      <top style="thin">
        <color indexed="64"/>
      </top>
      <bottom style="thin">
        <color indexed="64"/>
      </bottom>
      <diagonal/>
    </border>
    <border>
      <left style="thin">
        <color theme="4" tint="0.39997558519241921"/>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1">
    <xf numFmtId="0" fontId="0" fillId="0" borderId="0" xfId="0"/>
    <xf numFmtId="0" fontId="1" fillId="2" borderId="1" xfId="0" applyFont="1" applyFill="1" applyBorder="1"/>
    <xf numFmtId="0" fontId="0" fillId="3" borderId="1" xfId="0" applyFill="1" applyBorder="1"/>
    <xf numFmtId="0" fontId="0" fillId="0" borderId="1" xfId="0" applyBorder="1"/>
    <xf numFmtId="0" fontId="2" fillId="0" borderId="0" xfId="0" applyFont="1"/>
    <xf numFmtId="0" fontId="3" fillId="0" borderId="0" xfId="0" applyFont="1"/>
    <xf numFmtId="0" fontId="6" fillId="4" borderId="2" xfId="0" applyFont="1" applyFill="1" applyBorder="1" applyAlignment="1">
      <alignment horizontal="center"/>
    </xf>
    <xf numFmtId="0" fontId="7" fillId="4" borderId="2" xfId="0" applyFont="1" applyFill="1" applyBorder="1" applyAlignment="1">
      <alignment horizontal="center"/>
    </xf>
    <xf numFmtId="16" fontId="6" fillId="4" borderId="2" xfId="0" applyNumberFormat="1" applyFont="1" applyFill="1" applyBorder="1"/>
    <xf numFmtId="0" fontId="8" fillId="0" borderId="2" xfId="0" applyFont="1" applyBorder="1"/>
    <xf numFmtId="0" fontId="4" fillId="0" borderId="0" xfId="0" applyFont="1"/>
    <xf numFmtId="0" fontId="8" fillId="0" borderId="0" xfId="0" applyFont="1"/>
    <xf numFmtId="0" fontId="0" fillId="0" borderId="3" xfId="0" applyBorder="1"/>
    <xf numFmtId="0" fontId="0" fillId="3" borderId="3" xfId="0" applyFill="1" applyBorder="1"/>
    <xf numFmtId="0" fontId="7" fillId="0" borderId="0" xfId="0" applyFont="1" applyAlignment="1">
      <alignment horizontal="center"/>
    </xf>
    <xf numFmtId="0" fontId="10" fillId="4" borderId="2" xfId="0" applyFont="1" applyFill="1" applyBorder="1" applyAlignment="1">
      <alignment horizontal="center"/>
    </xf>
    <xf numFmtId="0" fontId="8" fillId="0" borderId="2" xfId="0" applyFont="1" applyBorder="1" applyAlignment="1">
      <alignment horizontal="center"/>
    </xf>
    <xf numFmtId="0" fontId="8" fillId="4" borderId="2" xfId="0" applyFont="1" applyFill="1" applyBorder="1" applyAlignment="1">
      <alignment horizontal="center"/>
    </xf>
    <xf numFmtId="0" fontId="0" fillId="5" borderId="4" xfId="0" applyFill="1" applyBorder="1" applyAlignment="1">
      <alignment wrapText="1"/>
    </xf>
    <xf numFmtId="0" fontId="0" fillId="5" borderId="5" xfId="0" applyFill="1" applyBorder="1"/>
    <xf numFmtId="0" fontId="0" fillId="5" borderId="6"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s://forms.gle/47tFPG6TTAWevPSG7"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https://forms.gle/47tFPG6TTAWevPSG7" TargetMode="External"/></Relationships>
</file>

<file path=xl/drawings/_rels/drawing3.xml.rels><?xml version="1.0" encoding="UTF-8" standalone="yes"?>
<Relationships xmlns="http://schemas.openxmlformats.org/package/2006/relationships"><Relationship Id="rId1" Type="http://schemas.openxmlformats.org/officeDocument/2006/relationships/hyperlink" Target="https://forms.gle/47tFPG6TTAWevPSG7"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s://forms.gle/47tFPG6TTAWevPSG7" TargetMode="External"/></Relationships>
</file>

<file path=xl/drawings/_rels/drawing5.xml.rels><?xml version="1.0" encoding="UTF-8" standalone="yes"?>
<Relationships xmlns="http://schemas.openxmlformats.org/package/2006/relationships"><Relationship Id="rId1" Type="http://schemas.openxmlformats.org/officeDocument/2006/relationships/hyperlink" Target="https://forms.gle/47tFPG6TTAWevPSG7" TargetMode="External"/></Relationships>
</file>

<file path=xl/drawings/_rels/drawing6.xml.rels><?xml version="1.0" encoding="UTF-8" standalone="yes"?>
<Relationships xmlns="http://schemas.openxmlformats.org/package/2006/relationships"><Relationship Id="rId1" Type="http://schemas.openxmlformats.org/officeDocument/2006/relationships/hyperlink" Target="https://forms.gle/47tFPG6TTAWevPSG7" TargetMode="External"/></Relationships>
</file>

<file path=xl/drawings/drawing1.xml><?xml version="1.0" encoding="utf-8"?>
<xdr:wsDr xmlns:xdr="http://schemas.openxmlformats.org/drawingml/2006/spreadsheetDrawing" xmlns:a="http://schemas.openxmlformats.org/drawingml/2006/main">
  <xdr:twoCellAnchor>
    <xdr:from>
      <xdr:col>5</xdr:col>
      <xdr:colOff>259080</xdr:colOff>
      <xdr:row>4</xdr:row>
      <xdr:rowOff>190500</xdr:rowOff>
    </xdr:from>
    <xdr:to>
      <xdr:col>8</xdr:col>
      <xdr:colOff>236220</xdr:colOff>
      <xdr:row>9</xdr:row>
      <xdr:rowOff>137160</xdr:rowOff>
    </xdr:to>
    <xdr:sp macro="" textlink="">
      <xdr:nvSpPr>
        <xdr:cNvPr id="2" name="TextBox 1">
          <a:hlinkClick xmlns:r="http://schemas.openxmlformats.org/officeDocument/2006/relationships" r:id="rId1"/>
          <a:extLst>
            <a:ext uri="{FF2B5EF4-FFF2-40B4-BE49-F238E27FC236}">
              <a16:creationId xmlns:a16="http://schemas.microsoft.com/office/drawing/2014/main" id="{856359FC-AC86-3CA9-2B96-E88311F2D6B0}"/>
            </a:ext>
          </a:extLst>
        </xdr:cNvPr>
        <xdr:cNvSpPr txBox="1"/>
      </xdr:nvSpPr>
      <xdr:spPr>
        <a:xfrm>
          <a:off x="7299960" y="1082040"/>
          <a:ext cx="1882140" cy="1089660"/>
        </a:xfrm>
        <a:prstGeom prst="rect">
          <a:avLst/>
        </a:prstGeom>
        <a:solidFill>
          <a:schemeClr val="lt1"/>
        </a:solidFill>
        <a:ln w="3810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u="sng"/>
            <a:t>Reminder:</a:t>
          </a:r>
          <a:r>
            <a:rPr lang="en-US" sz="1100"/>
            <a:t> </a:t>
          </a:r>
          <a:br>
            <a:rPr lang="en-US" sz="1100"/>
          </a:br>
          <a:r>
            <a:rPr lang="en-US" sz="1100"/>
            <a:t>Submit your Week 1 Step Total on or before October 7 using the </a:t>
          </a:r>
          <a:r>
            <a:rPr lang="en-US" sz="1100" b="1" i="0" u="sng">
              <a:solidFill>
                <a:schemeClr val="dk1"/>
              </a:solidFill>
              <a:effectLst/>
              <a:latin typeface="+mn-lt"/>
              <a:ea typeface="+mn-ea"/>
              <a:cs typeface="+mn-cs"/>
            </a:rPr>
            <a:t>Move Over October: Cross Canada Trek Weekly Submission Form</a:t>
          </a:r>
          <a:r>
            <a:rPr lang="en-US" sz="1100"/>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274320</xdr:colOff>
      <xdr:row>5</xdr:row>
      <xdr:rowOff>7620</xdr:rowOff>
    </xdr:from>
    <xdr:to>
      <xdr:col>8</xdr:col>
      <xdr:colOff>251460</xdr:colOff>
      <xdr:row>10</xdr:row>
      <xdr:rowOff>0</xdr:rowOff>
    </xdr:to>
    <xdr:sp macro="" textlink="">
      <xdr:nvSpPr>
        <xdr:cNvPr id="3" name="TextBox 2">
          <a:hlinkClick xmlns:r="http://schemas.openxmlformats.org/officeDocument/2006/relationships" r:id="rId1"/>
          <a:extLst>
            <a:ext uri="{FF2B5EF4-FFF2-40B4-BE49-F238E27FC236}">
              <a16:creationId xmlns:a16="http://schemas.microsoft.com/office/drawing/2014/main" id="{1726EB27-15CB-4DEC-84E9-553080997A27}"/>
            </a:ext>
          </a:extLst>
        </xdr:cNvPr>
        <xdr:cNvSpPr txBox="1"/>
      </xdr:nvSpPr>
      <xdr:spPr>
        <a:xfrm>
          <a:off x="7025640" y="1127760"/>
          <a:ext cx="1882140" cy="1135380"/>
        </a:xfrm>
        <a:prstGeom prst="rect">
          <a:avLst/>
        </a:prstGeom>
        <a:solidFill>
          <a:schemeClr val="lt1"/>
        </a:solidFill>
        <a:ln w="3810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u="sng"/>
            <a:t>Reminder:</a:t>
          </a:r>
          <a:r>
            <a:rPr lang="en-US" sz="1100"/>
            <a:t> </a:t>
          </a:r>
          <a:br>
            <a:rPr lang="en-US" sz="1100"/>
          </a:br>
          <a:r>
            <a:rPr lang="en-US" sz="1100"/>
            <a:t>Submit Week 2 Step Total on or before October 14 using the </a:t>
          </a:r>
          <a:r>
            <a:rPr lang="en-US" sz="1100" b="1" i="0" u="sng">
              <a:solidFill>
                <a:schemeClr val="dk1"/>
              </a:solidFill>
              <a:effectLst/>
              <a:latin typeface="+mn-lt"/>
              <a:ea typeface="+mn-ea"/>
              <a:cs typeface="+mn-cs"/>
            </a:rPr>
            <a:t>Move Over October:Cross Canada Trek Weekly Submission Form</a:t>
          </a:r>
          <a:r>
            <a:rPr lang="en-US" sz="1100"/>
            <a: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419100</xdr:colOff>
      <xdr:row>5</xdr:row>
      <xdr:rowOff>83820</xdr:rowOff>
    </xdr:from>
    <xdr:to>
      <xdr:col>8</xdr:col>
      <xdr:colOff>396240</xdr:colOff>
      <xdr:row>10</xdr:row>
      <xdr:rowOff>99060</xdr:rowOff>
    </xdr:to>
    <xdr:sp macro="" textlink="">
      <xdr:nvSpPr>
        <xdr:cNvPr id="3" name="TextBox 2">
          <a:hlinkClick xmlns:r="http://schemas.openxmlformats.org/officeDocument/2006/relationships" r:id="rId1"/>
          <a:extLst>
            <a:ext uri="{FF2B5EF4-FFF2-40B4-BE49-F238E27FC236}">
              <a16:creationId xmlns:a16="http://schemas.microsoft.com/office/drawing/2014/main" id="{D1EC049F-4678-46C7-B124-88485784DBE2}"/>
            </a:ext>
          </a:extLst>
        </xdr:cNvPr>
        <xdr:cNvSpPr txBox="1"/>
      </xdr:nvSpPr>
      <xdr:spPr>
        <a:xfrm>
          <a:off x="7353300" y="1203960"/>
          <a:ext cx="1882140" cy="1158240"/>
        </a:xfrm>
        <a:prstGeom prst="rect">
          <a:avLst/>
        </a:prstGeom>
        <a:solidFill>
          <a:schemeClr val="lt1"/>
        </a:solidFill>
        <a:ln w="3810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u="sng"/>
            <a:t>Reminder:</a:t>
          </a:r>
          <a:r>
            <a:rPr lang="en-US" sz="1100"/>
            <a:t> </a:t>
          </a:r>
          <a:br>
            <a:rPr lang="en-US" sz="1100"/>
          </a:br>
          <a:r>
            <a:rPr lang="en-US" sz="1100"/>
            <a:t>Submit Week 3 Step Total on or before October 21 using the </a:t>
          </a:r>
          <a:r>
            <a:rPr lang="en-US" sz="1100" b="1" i="0" u="sng">
              <a:solidFill>
                <a:schemeClr val="dk1"/>
              </a:solidFill>
              <a:effectLst/>
              <a:latin typeface="+mn-lt"/>
              <a:ea typeface="+mn-ea"/>
              <a:cs typeface="+mn-cs"/>
            </a:rPr>
            <a:t>Move Over October:Cross Canada Trek Weekly Submission Form</a:t>
          </a:r>
          <a:r>
            <a:rPr lang="en-US" sz="1100"/>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228600</xdr:colOff>
      <xdr:row>5</xdr:row>
      <xdr:rowOff>0</xdr:rowOff>
    </xdr:from>
    <xdr:to>
      <xdr:col>8</xdr:col>
      <xdr:colOff>205740</xdr:colOff>
      <xdr:row>10</xdr:row>
      <xdr:rowOff>7620</xdr:rowOff>
    </xdr:to>
    <xdr:sp macro="" textlink="">
      <xdr:nvSpPr>
        <xdr:cNvPr id="3" name="TextBox 2">
          <a:hlinkClick xmlns:r="http://schemas.openxmlformats.org/officeDocument/2006/relationships" r:id="rId1"/>
          <a:extLst>
            <a:ext uri="{FF2B5EF4-FFF2-40B4-BE49-F238E27FC236}">
              <a16:creationId xmlns:a16="http://schemas.microsoft.com/office/drawing/2014/main" id="{01C2AC7C-1C67-4B2E-AE08-E26CB467397A}"/>
            </a:ext>
          </a:extLst>
        </xdr:cNvPr>
        <xdr:cNvSpPr txBox="1"/>
      </xdr:nvSpPr>
      <xdr:spPr>
        <a:xfrm>
          <a:off x="7109460" y="1120140"/>
          <a:ext cx="1882140" cy="1150620"/>
        </a:xfrm>
        <a:prstGeom prst="rect">
          <a:avLst/>
        </a:prstGeom>
        <a:solidFill>
          <a:schemeClr val="lt1"/>
        </a:solidFill>
        <a:ln w="3810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u="sng"/>
            <a:t>Reminder:</a:t>
          </a:r>
          <a:r>
            <a:rPr lang="en-US" sz="1100"/>
            <a:t> </a:t>
          </a:r>
          <a:br>
            <a:rPr lang="en-US" sz="1100"/>
          </a:br>
          <a:r>
            <a:rPr lang="en-US" sz="1100"/>
            <a:t>Submit Week 4 Step Total on or before October 28 using the </a:t>
          </a:r>
          <a:r>
            <a:rPr lang="en-US" sz="1100" b="1" i="0" u="sng">
              <a:solidFill>
                <a:schemeClr val="dk1"/>
              </a:solidFill>
              <a:effectLst/>
              <a:latin typeface="+mn-lt"/>
              <a:ea typeface="+mn-ea"/>
              <a:cs typeface="+mn-cs"/>
            </a:rPr>
            <a:t>Move Over October:Cross Canada Trek Weekly Submission Form</a:t>
          </a:r>
          <a:r>
            <a:rPr lang="en-US" sz="1100"/>
            <a:t>.</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320040</xdr:colOff>
      <xdr:row>5</xdr:row>
      <xdr:rowOff>167640</xdr:rowOff>
    </xdr:from>
    <xdr:to>
      <xdr:col>8</xdr:col>
      <xdr:colOff>297180</xdr:colOff>
      <xdr:row>10</xdr:row>
      <xdr:rowOff>175260</xdr:rowOff>
    </xdr:to>
    <xdr:sp macro="" textlink="">
      <xdr:nvSpPr>
        <xdr:cNvPr id="3" name="TextBox 2">
          <a:hlinkClick xmlns:r="http://schemas.openxmlformats.org/officeDocument/2006/relationships" r:id="rId1"/>
          <a:extLst>
            <a:ext uri="{FF2B5EF4-FFF2-40B4-BE49-F238E27FC236}">
              <a16:creationId xmlns:a16="http://schemas.microsoft.com/office/drawing/2014/main" id="{73947AF9-C321-4EE5-B61D-53FDBB0C6186}"/>
            </a:ext>
          </a:extLst>
        </xdr:cNvPr>
        <xdr:cNvSpPr txBox="1"/>
      </xdr:nvSpPr>
      <xdr:spPr>
        <a:xfrm>
          <a:off x="7139940" y="1287780"/>
          <a:ext cx="1882140" cy="1150620"/>
        </a:xfrm>
        <a:prstGeom prst="rect">
          <a:avLst/>
        </a:prstGeom>
        <a:solidFill>
          <a:schemeClr val="lt1"/>
        </a:solidFill>
        <a:ln w="3810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u="sng"/>
            <a:t>Reminder:</a:t>
          </a:r>
          <a:r>
            <a:rPr lang="en-US" sz="1100"/>
            <a:t> </a:t>
          </a:r>
          <a:br>
            <a:rPr lang="en-US" sz="1100"/>
          </a:br>
          <a:r>
            <a:rPr lang="en-US" sz="1100"/>
            <a:t>Submit Week 5 Step Total on or before November 4 using the </a:t>
          </a:r>
          <a:r>
            <a:rPr lang="en-US" sz="1100" b="1" i="0" u="sng">
              <a:solidFill>
                <a:schemeClr val="dk1"/>
              </a:solidFill>
              <a:effectLst/>
              <a:latin typeface="+mn-lt"/>
              <a:ea typeface="+mn-ea"/>
              <a:cs typeface="+mn-cs"/>
            </a:rPr>
            <a:t>Move Over October:Cross Canada Trek Weekly Submission Form</a:t>
          </a:r>
          <a:r>
            <a:rPr lang="en-US" sz="1100"/>
            <a: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259080</xdr:colOff>
      <xdr:row>4</xdr:row>
      <xdr:rowOff>190500</xdr:rowOff>
    </xdr:from>
    <xdr:to>
      <xdr:col>8</xdr:col>
      <xdr:colOff>236220</xdr:colOff>
      <xdr:row>9</xdr:row>
      <xdr:rowOff>137160</xdr:rowOff>
    </xdr:to>
    <xdr:sp macro="" textlink="">
      <xdr:nvSpPr>
        <xdr:cNvPr id="2" name="TextBox 1">
          <a:hlinkClick xmlns:r="http://schemas.openxmlformats.org/officeDocument/2006/relationships" r:id="rId1"/>
          <a:extLst>
            <a:ext uri="{FF2B5EF4-FFF2-40B4-BE49-F238E27FC236}">
              <a16:creationId xmlns:a16="http://schemas.microsoft.com/office/drawing/2014/main" id="{F00B7CEE-CE52-4B02-9CE2-43AFFC74513F}"/>
            </a:ext>
          </a:extLst>
        </xdr:cNvPr>
        <xdr:cNvSpPr txBox="1"/>
      </xdr:nvSpPr>
      <xdr:spPr>
        <a:xfrm>
          <a:off x="7299960" y="1082040"/>
          <a:ext cx="1882140" cy="1089660"/>
        </a:xfrm>
        <a:prstGeom prst="rect">
          <a:avLst/>
        </a:prstGeom>
        <a:solidFill>
          <a:schemeClr val="lt1"/>
        </a:solidFill>
        <a:ln w="3810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u="sng"/>
            <a:t>Reminder:</a:t>
          </a:r>
          <a:r>
            <a:rPr lang="en-US" sz="1100"/>
            <a:t> </a:t>
          </a:r>
          <a:br>
            <a:rPr lang="en-US" sz="1100"/>
          </a:br>
          <a:r>
            <a:rPr lang="en-US" sz="1100"/>
            <a:t>Submit your Week 1 Step Total on or before October 7 using the </a:t>
          </a:r>
          <a:r>
            <a:rPr lang="en-US" sz="1100" b="1" i="0" u="sng">
              <a:solidFill>
                <a:schemeClr val="dk1"/>
              </a:solidFill>
              <a:effectLst/>
              <a:latin typeface="+mn-lt"/>
              <a:ea typeface="+mn-ea"/>
              <a:cs typeface="+mn-cs"/>
            </a:rPr>
            <a:t>Move Over October: Cross Canada Trek Weekly Submission Form</a:t>
          </a:r>
          <a:r>
            <a:rPr lang="en-US" sz="1100"/>
            <a: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1528A-810D-4FBC-9F60-F6751C84BA4D}">
  <sheetPr>
    <tabColor theme="5" tint="0.79998168889431442"/>
  </sheetPr>
  <dimension ref="A1:E72"/>
  <sheetViews>
    <sheetView tabSelected="1" workbookViewId="0">
      <selection activeCell="A13" sqref="A13:XFD72"/>
    </sheetView>
  </sheetViews>
  <sheetFormatPr defaultRowHeight="14.4" x14ac:dyDescent="0.3"/>
  <cols>
    <col min="1" max="1" width="12.77734375" customWidth="1"/>
    <col min="2" max="2" width="22.33203125" bestFit="1" customWidth="1"/>
    <col min="3" max="3" width="17.88671875" bestFit="1" customWidth="1"/>
    <col min="4" max="4" width="28" customWidth="1"/>
    <col min="5" max="5" width="21.6640625" customWidth="1"/>
    <col min="6" max="6" width="10" bestFit="1" customWidth="1"/>
  </cols>
  <sheetData>
    <row r="1" spans="1:5" s="4" customFormat="1" ht="23.4" x14ac:dyDescent="0.45">
      <c r="A1" s="5" t="s">
        <v>65</v>
      </c>
    </row>
    <row r="2" spans="1:5" ht="15.6" x14ac:dyDescent="0.3">
      <c r="A2" s="10" t="s">
        <v>20</v>
      </c>
    </row>
    <row r="3" spans="1:5" ht="15.6" x14ac:dyDescent="0.3">
      <c r="A3" s="10"/>
    </row>
    <row r="4" spans="1:5" ht="15.6" x14ac:dyDescent="0.3">
      <c r="A4" s="10" t="s">
        <v>18</v>
      </c>
    </row>
    <row r="5" spans="1:5" ht="18" x14ac:dyDescent="0.35">
      <c r="A5" s="6" t="s">
        <v>0</v>
      </c>
      <c r="B5" s="15" t="s">
        <v>1</v>
      </c>
      <c r="C5" s="15" t="s">
        <v>2</v>
      </c>
      <c r="D5" s="15" t="s">
        <v>23</v>
      </c>
      <c r="E5" s="15" t="s">
        <v>21</v>
      </c>
    </row>
    <row r="6" spans="1:5" ht="18" x14ac:dyDescent="0.35">
      <c r="A6" s="8">
        <v>46296</v>
      </c>
      <c r="B6" s="16"/>
      <c r="C6" s="9"/>
      <c r="D6" s="17" t="e" cm="1">
        <f t="array" ref="D6">_xlfn.IFS(B6="No Activity Today","0",B6="Aerobic Dance Class","127",B6="Aerobic Fitness Class","181",B6="Badminton","167",B6="Ballet","120",B6="Baseball","111",B6="Basketball","242",B6="Bicycling","170",B6="Bowling","87",B6="Boxing","131",B6="Canoe","97",B6="Circuit Training","232",B6="Croquet","76",B6="Dancing","120",B6="Elliptical Trainer","203",B6="Fencing","182",B6="Fishing","91",B6="Football","230",B6="Frisbee","91",B6="Gardening","145",B6="Golfing","131",B6="Handball","348",B6="Hiking","172",B6="Hockey","260",B6="Horseback Riding","116",B6="House Cleaning","101",B6="Ice Skating","122",B6="Karate","236",B6="Kayaking","152",B6="Kickboxing","290",B6="Lacrosse","242",B6="Mowing Lawn","201",B6="Pilates","101",B6="Ping Pong","101",B6="Pool","116",B6="Racquetball","181",B6="Raking Leaves","125",B6="Roller Skating","203",B6="Rowing","147",B6="Running","290",B6="Sailing","91",B6="Skateboarding","152",B6="Soccer","145",B6="Spinning","200",B6="Squash","348",B6="Stair Climbing","181",B6="Stretching","15",B6="Swimming","181",B6="Tai Chi","40",B6="Tennis","232",B6="Volleyball","104",B6="Walking","122",B6="Water Aerobics","116",B6="Weight Lifting","87",B6="Yard Work","117",B6="Yoga","59",B6="Zumba","148")</f>
        <v>#N/A</v>
      </c>
      <c r="E6" s="9" t="e">
        <f>C6*D6</f>
        <v>#N/A</v>
      </c>
    </row>
    <row r="7" spans="1:5" ht="18" x14ac:dyDescent="0.35">
      <c r="A7" s="8">
        <v>46297</v>
      </c>
      <c r="B7" s="16"/>
      <c r="C7" s="9"/>
      <c r="D7" s="17" t="e" cm="1">
        <f t="array" ref="D7">_xlfn.IFS(B7="No Activity Today","0",B7="Aerobic Dance Class","127",B7="Aerobic Fitness Class","181",B7="Badminton","167",B7="Ballet","120",B7="Baseball","111",B7="Basketball","242",B7="Bicycling","170",B7="Bowling","87",B7="Boxing","131",B7="Canoe","97",B7="Circuit Training","232",B7="Croquet","76",B7="Dancing","120",B7="Elliptical Trainer","203",B7="Fencing","182",B7="Fishing","91",B7="Football","230",B7="Frisbee","91",B7="Gardening","145",B7="Golfing","131",B7="Handball","348",B7="Hiking","172",B7="Hockey","260",B7="Horseback Riding","116",B7="House Cleaning","101",B7="Ice Skating","122",B7="Karate","236",B7="Kayaking","152",B7="Kickboxing","290",B7="Lacrosse","242",B7="Mowing Lawn","201",B7="Pilates","101",B7="Ping Pong","101",B7="Pool","116",B7="Racquetball","181",B7="Raking Leaves","125",B7="Roller Skating","203",B7="Rowing","147",B7="Running","290",B7="Sailing","91",B7="Skateboarding","152",B7="Soccer","145",B7="Spinning","200",B7="Squash","348",B7="Stair Climbing","181",B7="Stretching","15",B7="Swimming","181",B7="Tai Chi","40",B7="Tennis","232",B7="Volleyball","104",B7="Walking","122",B7="Water Aerobics","116",B7="Weight Lifting","87",B7="Yard Work","117",B7="Yoga","59",B7="Zumba","148")</f>
        <v>#N/A</v>
      </c>
      <c r="E7" s="9" t="e">
        <f t="shared" ref="E7:E9" si="0">C7*D7</f>
        <v>#N/A</v>
      </c>
    </row>
    <row r="8" spans="1:5" ht="18" x14ac:dyDescent="0.35">
      <c r="A8" s="8">
        <v>46298</v>
      </c>
      <c r="B8" s="16"/>
      <c r="C8" s="9"/>
      <c r="D8" s="17" t="e" cm="1">
        <f t="array" ref="D8">_xlfn.IFS(B8="No Activity Today","0",B8="Aerobic Dance Class","127",B8="Aerobic Fitness Class","181",B8="Badminton","167",B8="Ballet","120",B8="Baseball","111",B8="Basketball","242",B8="Bicycling","170",B8="Bowling","87",B8="Boxing","131",B8="Canoe","97",B8="Circuit Training","232",B8="Croquet","76",B8="Dancing","120",B8="Elliptical Trainer","203",B8="Fencing","182",B8="Fishing","91",B8="Football","230",B8="Frisbee","91",B8="Gardening","145",B8="Golfing","131",B8="Handball","348",B8="Hiking","172",B8="Hockey","260",B8="Horseback Riding","116",B8="House Cleaning","101",B8="Ice Skating","122",B8="Karate","236",B8="Kayaking","152",B8="Kickboxing","290",B8="Lacrosse","242",B8="Mowing Lawn","201",B8="Pilates","101",B8="Ping Pong","101",B8="Pool","116",B8="Racquetball","181",B8="Raking Leaves","125",B8="Roller Skating","203",B8="Rowing","147",B8="Running","290",B8="Sailing","91",B8="Skateboarding","152",B8="Soccer","145",B8="Spinning","200",B8="Squash","348",B8="Stair Climbing","181",B8="Stretching","15",B8="Swimming","181",B8="Tai Chi","40",B8="Tennis","232",B8="Volleyball","104",B8="Walking","122",B8="Water Aerobics","116",B8="Weight Lifting","87",B8="Yard Work","117",B8="Yoga","59",B8="Zumba","148")</f>
        <v>#N/A</v>
      </c>
      <c r="E8" s="9" t="e">
        <f t="shared" si="0"/>
        <v>#N/A</v>
      </c>
    </row>
    <row r="9" spans="1:5" ht="18" x14ac:dyDescent="0.35">
      <c r="A9" s="8">
        <v>46299</v>
      </c>
      <c r="B9" s="16"/>
      <c r="C9" s="9"/>
      <c r="D9" s="17" t="e" cm="1">
        <f t="array" ref="D9">_xlfn.IFS(B9="No Activity Today","0",B9="Aerobic Dance Class","127",B9="Aerobic Fitness Class","181",B9="Badminton","167",B9="Ballet","120",B9="Baseball","111",B9="Basketball","242",B9="Bicycling","170",B9="Bowling","87",B9="Boxing","131",B9="Canoe","97",B9="Circuit Training","232",B9="Croquet","76",B9="Dancing","120",B9="Elliptical Trainer","203",B9="Fencing","182",B9="Fishing","91",B9="Football","230",B9="Frisbee","91",B9="Gardening","145",B9="Golfing","131",B9="Handball","348",B9="Hiking","172",B9="Hockey","260",B9="Horseback Riding","116",B9="House Cleaning","101",B9="Ice Skating","122",B9="Karate","236",B9="Kayaking","152",B9="Kickboxing","290",B9="Lacrosse","242",B9="Mowing Lawn","201",B9="Pilates","101",B9="Ping Pong","101",B9="Pool","116",B9="Racquetball","181",B9="Raking Leaves","125",B9="Roller Skating","203",B9="Rowing","147",B9="Running","290",B9="Sailing","91",B9="Skateboarding","152",B9="Soccer","145",B9="Spinning","200",B9="Squash","348",B9="Stair Climbing","181",B9="Stretching","15",B9="Swimming","181",B9="Tai Chi","40",B9="Tennis","232",B9="Volleyball","104",B9="Walking","122",B9="Water Aerobics","116",B9="Weight Lifting","87",B9="Yard Work","117",B9="Yoga","59",B9="Zumba","148")</f>
        <v>#N/A</v>
      </c>
      <c r="E9" s="9" t="e">
        <f t="shared" si="0"/>
        <v>#N/A</v>
      </c>
    </row>
    <row r="10" spans="1:5" ht="18" x14ac:dyDescent="0.35">
      <c r="A10" s="11"/>
      <c r="C10" s="14"/>
      <c r="D10" s="7" t="s">
        <v>64</v>
      </c>
      <c r="E10" s="7" t="e">
        <f>SUM(E6:E9)</f>
        <v>#N/A</v>
      </c>
    </row>
    <row r="11" spans="1:5" ht="18.600000000000001" thickBot="1" x14ac:dyDescent="0.4">
      <c r="A11" s="11"/>
      <c r="C11" s="14"/>
      <c r="D11" s="14"/>
      <c r="E11" s="14"/>
    </row>
    <row r="12" spans="1:5" ht="60" customHeight="1" thickBot="1" x14ac:dyDescent="0.35">
      <c r="A12" s="18" t="s">
        <v>67</v>
      </c>
      <c r="B12" s="19"/>
      <c r="C12" s="19"/>
      <c r="D12" s="19"/>
      <c r="E12" s="20"/>
    </row>
    <row r="13" spans="1:5" hidden="1" x14ac:dyDescent="0.3"/>
    <row r="14" spans="1:5" hidden="1" x14ac:dyDescent="0.3">
      <c r="B14" s="1" t="s">
        <v>3</v>
      </c>
    </row>
    <row r="15" spans="1:5" hidden="1" x14ac:dyDescent="0.3">
      <c r="B15" s="2" t="s">
        <v>22</v>
      </c>
    </row>
    <row r="16" spans="1:5" hidden="1" x14ac:dyDescent="0.3">
      <c r="B16" s="3" t="s">
        <v>24</v>
      </c>
    </row>
    <row r="17" spans="2:2" hidden="1" x14ac:dyDescent="0.3">
      <c r="B17" s="2" t="s">
        <v>4</v>
      </c>
    </row>
    <row r="18" spans="2:2" hidden="1" x14ac:dyDescent="0.3">
      <c r="B18" s="3" t="s">
        <v>25</v>
      </c>
    </row>
    <row r="19" spans="2:2" hidden="1" x14ac:dyDescent="0.3">
      <c r="B19" s="2" t="s">
        <v>26</v>
      </c>
    </row>
    <row r="20" spans="2:2" hidden="1" x14ac:dyDescent="0.3">
      <c r="B20" s="3" t="s">
        <v>5</v>
      </c>
    </row>
    <row r="21" spans="2:2" hidden="1" x14ac:dyDescent="0.3">
      <c r="B21" s="2" t="s">
        <v>27</v>
      </c>
    </row>
    <row r="22" spans="2:2" hidden="1" x14ac:dyDescent="0.3">
      <c r="B22" s="3" t="s">
        <v>28</v>
      </c>
    </row>
    <row r="23" spans="2:2" hidden="1" x14ac:dyDescent="0.3">
      <c r="B23" s="2" t="s">
        <v>29</v>
      </c>
    </row>
    <row r="24" spans="2:2" hidden="1" x14ac:dyDescent="0.3">
      <c r="B24" s="3" t="s">
        <v>30</v>
      </c>
    </row>
    <row r="25" spans="2:2" hidden="1" x14ac:dyDescent="0.3">
      <c r="B25" s="2" t="s">
        <v>31</v>
      </c>
    </row>
    <row r="26" spans="2:2" hidden="1" x14ac:dyDescent="0.3">
      <c r="B26" s="3" t="s">
        <v>32</v>
      </c>
    </row>
    <row r="27" spans="2:2" hidden="1" x14ac:dyDescent="0.3">
      <c r="B27" s="2" t="s">
        <v>6</v>
      </c>
    </row>
    <row r="28" spans="2:2" hidden="1" x14ac:dyDescent="0.3">
      <c r="B28" s="3" t="s">
        <v>33</v>
      </c>
    </row>
    <row r="29" spans="2:2" hidden="1" x14ac:dyDescent="0.3">
      <c r="B29" s="2" t="s">
        <v>34</v>
      </c>
    </row>
    <row r="30" spans="2:2" hidden="1" x14ac:dyDescent="0.3">
      <c r="B30" s="3" t="s">
        <v>35</v>
      </c>
    </row>
    <row r="31" spans="2:2" hidden="1" x14ac:dyDescent="0.3">
      <c r="B31" s="2" t="s">
        <v>36</v>
      </c>
    </row>
    <row r="32" spans="2:2" hidden="1" x14ac:dyDescent="0.3">
      <c r="B32" s="3" t="s">
        <v>37</v>
      </c>
    </row>
    <row r="33" spans="2:3" hidden="1" x14ac:dyDescent="0.3">
      <c r="B33" s="2" t="s">
        <v>7</v>
      </c>
    </row>
    <row r="34" spans="2:3" hidden="1" x14ac:dyDescent="0.3">
      <c r="B34" s="3" t="s">
        <v>44</v>
      </c>
    </row>
    <row r="35" spans="2:3" hidden="1" x14ac:dyDescent="0.3">
      <c r="B35" s="2" t="s">
        <v>38</v>
      </c>
    </row>
    <row r="36" spans="2:3" hidden="1" x14ac:dyDescent="0.3">
      <c r="B36" s="3" t="s">
        <v>8</v>
      </c>
    </row>
    <row r="37" spans="2:3" hidden="1" x14ac:dyDescent="0.3">
      <c r="B37" s="2" t="s">
        <v>9</v>
      </c>
    </row>
    <row r="38" spans="2:3" hidden="1" x14ac:dyDescent="0.3">
      <c r="B38" s="3" t="s">
        <v>39</v>
      </c>
    </row>
    <row r="39" spans="2:3" hidden="1" x14ac:dyDescent="0.3">
      <c r="B39" s="2" t="s">
        <v>40</v>
      </c>
    </row>
    <row r="40" spans="2:3" hidden="1" x14ac:dyDescent="0.3">
      <c r="B40" s="3" t="s">
        <v>41</v>
      </c>
    </row>
    <row r="41" spans="2:3" hidden="1" x14ac:dyDescent="0.3">
      <c r="B41" s="2" t="s">
        <v>45</v>
      </c>
    </row>
    <row r="42" spans="2:3" hidden="1" x14ac:dyDescent="0.3">
      <c r="B42" s="3" t="s">
        <v>42</v>
      </c>
    </row>
    <row r="43" spans="2:3" hidden="1" x14ac:dyDescent="0.3">
      <c r="B43" s="2" t="s">
        <v>43</v>
      </c>
    </row>
    <row r="44" spans="2:3" hidden="1" x14ac:dyDescent="0.3">
      <c r="B44" s="12" t="s">
        <v>46</v>
      </c>
    </row>
    <row r="45" spans="2:3" hidden="1" x14ac:dyDescent="0.3">
      <c r="B45" s="13" t="s">
        <v>47</v>
      </c>
    </row>
    <row r="46" spans="2:3" hidden="1" x14ac:dyDescent="0.3">
      <c r="B46" s="13" t="s">
        <v>63</v>
      </c>
    </row>
    <row r="47" spans="2:3" hidden="1" x14ac:dyDescent="0.3">
      <c r="B47" s="12" t="s">
        <v>10</v>
      </c>
    </row>
    <row r="48" spans="2:3" hidden="1" x14ac:dyDescent="0.3">
      <c r="B48" s="13" t="s">
        <v>48</v>
      </c>
      <c r="C48" t="s">
        <v>19</v>
      </c>
    </row>
    <row r="49" spans="2:2" hidden="1" x14ac:dyDescent="0.3">
      <c r="B49" s="12" t="s">
        <v>49</v>
      </c>
    </row>
    <row r="50" spans="2:2" hidden="1" x14ac:dyDescent="0.3">
      <c r="B50" s="13" t="s">
        <v>50</v>
      </c>
    </row>
    <row r="51" spans="2:2" hidden="1" x14ac:dyDescent="0.3">
      <c r="B51" s="12" t="s">
        <v>51</v>
      </c>
    </row>
    <row r="52" spans="2:2" hidden="1" x14ac:dyDescent="0.3">
      <c r="B52" s="13" t="s">
        <v>52</v>
      </c>
    </row>
    <row r="53" spans="2:2" hidden="1" x14ac:dyDescent="0.3">
      <c r="B53" s="12" t="s">
        <v>53</v>
      </c>
    </row>
    <row r="54" spans="2:2" hidden="1" x14ac:dyDescent="0.3">
      <c r="B54" s="13" t="s">
        <v>11</v>
      </c>
    </row>
    <row r="55" spans="2:2" hidden="1" x14ac:dyDescent="0.3">
      <c r="B55" s="12" t="s">
        <v>68</v>
      </c>
    </row>
    <row r="56" spans="2:2" hidden="1" x14ac:dyDescent="0.3">
      <c r="B56" s="13" t="s">
        <v>54</v>
      </c>
    </row>
    <row r="57" spans="2:2" hidden="1" x14ac:dyDescent="0.3">
      <c r="B57" s="12" t="s">
        <v>12</v>
      </c>
    </row>
    <row r="58" spans="2:2" hidden="1" x14ac:dyDescent="0.3">
      <c r="B58" s="13" t="s">
        <v>69</v>
      </c>
    </row>
    <row r="59" spans="2:2" hidden="1" x14ac:dyDescent="0.3">
      <c r="B59" s="12" t="s">
        <v>13</v>
      </c>
    </row>
    <row r="60" spans="2:2" hidden="1" x14ac:dyDescent="0.3">
      <c r="B60" s="13" t="s">
        <v>55</v>
      </c>
    </row>
    <row r="61" spans="2:2" hidden="1" x14ac:dyDescent="0.3">
      <c r="B61" s="12" t="s">
        <v>56</v>
      </c>
    </row>
    <row r="62" spans="2:2" hidden="1" x14ac:dyDescent="0.3">
      <c r="B62" s="13" t="s">
        <v>14</v>
      </c>
    </row>
    <row r="63" spans="2:2" hidden="1" x14ac:dyDescent="0.3">
      <c r="B63" s="12" t="s">
        <v>57</v>
      </c>
    </row>
    <row r="64" spans="2:2" hidden="1" x14ac:dyDescent="0.3">
      <c r="B64" s="13" t="s">
        <v>58</v>
      </c>
    </row>
    <row r="65" spans="2:2" hidden="1" x14ac:dyDescent="0.3">
      <c r="B65" s="12" t="s">
        <v>15</v>
      </c>
    </row>
    <row r="66" spans="2:2" hidden="1" x14ac:dyDescent="0.3">
      <c r="B66" s="13" t="s">
        <v>16</v>
      </c>
    </row>
    <row r="67" spans="2:2" hidden="1" x14ac:dyDescent="0.3">
      <c r="B67" s="12" t="s">
        <v>59</v>
      </c>
    </row>
    <row r="68" spans="2:2" hidden="1" x14ac:dyDescent="0.3">
      <c r="B68" s="13" t="s">
        <v>60</v>
      </c>
    </row>
    <row r="69" spans="2:2" hidden="1" x14ac:dyDescent="0.3">
      <c r="B69" s="12" t="s">
        <v>61</v>
      </c>
    </row>
    <row r="70" spans="2:2" hidden="1" x14ac:dyDescent="0.3">
      <c r="B70" s="13" t="s">
        <v>17</v>
      </c>
    </row>
    <row r="71" spans="2:2" hidden="1" x14ac:dyDescent="0.3">
      <c r="B71" s="12" t="s">
        <v>62</v>
      </c>
    </row>
    <row r="72" spans="2:2" hidden="1" x14ac:dyDescent="0.3"/>
  </sheetData>
  <mergeCells count="1">
    <mergeCell ref="A12:E12"/>
  </mergeCells>
  <dataValidations count="1">
    <dataValidation type="list" allowBlank="1" showInputMessage="1" showErrorMessage="1" sqref="B6:B9" xr:uid="{799569BF-BA39-49D8-A1EC-B3184ED5BF77}">
      <formula1>$B$15:$B$71</formula1>
    </dataValidation>
  </dataValidations>
  <pageMargins left="0.7" right="0.7" top="0.75" bottom="0.75" header="0.3" footer="0.3"/>
  <pageSetup orientation="landscape"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BDDD2-F92A-4BF6-8FA5-D33CD1D2D4A2}">
  <sheetPr>
    <tabColor theme="5" tint="0.59999389629810485"/>
  </sheetPr>
  <dimension ref="A1:E75"/>
  <sheetViews>
    <sheetView workbookViewId="0">
      <selection activeCell="A16" sqref="A16:XFD75"/>
    </sheetView>
  </sheetViews>
  <sheetFormatPr defaultRowHeight="14.4" x14ac:dyDescent="0.3"/>
  <cols>
    <col min="1" max="1" width="12.77734375" customWidth="1"/>
    <col min="2" max="2" width="22.33203125" bestFit="1" customWidth="1"/>
    <col min="3" max="3" width="17.88671875" bestFit="1" customWidth="1"/>
    <col min="4" max="4" width="26.88671875" customWidth="1"/>
    <col min="5" max="5" width="18.5546875" customWidth="1"/>
    <col min="6" max="6" width="10" bestFit="1" customWidth="1"/>
  </cols>
  <sheetData>
    <row r="1" spans="1:5" s="4" customFormat="1" ht="23.4" x14ac:dyDescent="0.45">
      <c r="A1" s="5" t="s">
        <v>65</v>
      </c>
    </row>
    <row r="2" spans="1:5" ht="15.6" x14ac:dyDescent="0.3">
      <c r="A2" s="10" t="s">
        <v>20</v>
      </c>
    </row>
    <row r="3" spans="1:5" ht="15.6" x14ac:dyDescent="0.3">
      <c r="A3" s="10"/>
    </row>
    <row r="4" spans="1:5" ht="15.6" x14ac:dyDescent="0.3">
      <c r="A4" s="10" t="s">
        <v>18</v>
      </c>
    </row>
    <row r="5" spans="1:5" ht="18" x14ac:dyDescent="0.35">
      <c r="A5" s="6" t="s">
        <v>0</v>
      </c>
      <c r="B5" s="6" t="s">
        <v>1</v>
      </c>
      <c r="C5" s="15" t="s">
        <v>2</v>
      </c>
      <c r="D5" s="15" t="s">
        <v>23</v>
      </c>
      <c r="E5" s="15" t="s">
        <v>21</v>
      </c>
    </row>
    <row r="6" spans="1:5" ht="18" x14ac:dyDescent="0.35">
      <c r="A6" s="8">
        <v>46300</v>
      </c>
      <c r="B6" s="9"/>
      <c r="C6" s="16"/>
      <c r="D6" s="17" t="e" cm="1">
        <f t="array" ref="D6">_xlfn.IFS(B6="No Activity Today","0",B6="Aerobic Dance Class","127",B6="Aerobic Fitness Class","181",B6="Badminton","167",B6="Ballet","120",B6="Baseball","111",B6="Basketball","242",B6="Bicycling","170",B6="Bowling","87",B6="Boxing","131",B6="Canoe","97",B6="Circuit Training","232",B6="Croquet","76",B6="Dancing","120",B6="Elliptical Trainer","203",B6="Fencing","182",B6="Fishing","91",B6="Football","230",B6="Frisbee","91",B6="Gardening","145",B6="Golfing","131",B6="Handball","348",B6="Hiking","172",B6="Hockey","260",B6="Horseback Riding","116",B6="House Cleaning","101",B6="Ice Skating","122",B6="Karate","236",B6="Kayaking","152",B6="Kickboxing","290",B6="Lacrosse","242",B6="Mowing Lawn","201",B6="Pilates","101",B6="Ping Pong","101",B6="Pool","116",B6="Racquetball","181",B6="Raking Leaves","125",B6="Roller Skating","203",B6="Rowing","147",B6="Running","290",B6="Sailing","91",B6="Skateboarding","152",B6="Soccer","145",B6="Spinning","200",B6="Squash","348",B6="Stair Climbing","181",B6="Stretching","15",B6="Swimming","181",B6="Tai Chi","40",B6="Tennis","232",B6="Volleyball","104",B6="Walking","122",B6="Water Aerobics","116",B6="Weight Lifting","87",B6="Yard Work","117",B6="Yoga","59",B6="Zumba","148")</f>
        <v>#N/A</v>
      </c>
      <c r="E6" s="9" t="e">
        <f>C6*D6</f>
        <v>#N/A</v>
      </c>
    </row>
    <row r="7" spans="1:5" ht="18" x14ac:dyDescent="0.35">
      <c r="A7" s="8">
        <v>46301</v>
      </c>
      <c r="B7" s="9"/>
      <c r="C7" s="16"/>
      <c r="D7" s="17" t="e" cm="1">
        <f t="array" ref="D7">_xlfn.IFS(B7="No Activity Today","0",B7="Aerobic Dance Class","127",B7="Aerobic Fitness Class","181",B7="Badminton","167",B7="Ballet","120",B7="Baseball","111",B7="Basketball","242",B7="Bicycling","170",B7="Bowling","87",B7="Boxing","131",B7="Canoe","97",B7="Circuit Training","232",B7="Croquet","76",B7="Dancing","120",B7="Elliptical Trainer","203",B7="Fencing","182",B7="Fishing","91",B7="Football","230",B7="Frisbee","91",B7="Gardening","145",B7="Golfing","131",B7="Handball","348",B7="Hiking","172",B7="Hockey","260",B7="Horseback Riding","116",B7="House Cleaning","101",B7="Ice Skating","122",B7="Karate","236",B7="Kayaking","152",B7="Kickboxing","290",B7="Lacrosse","242",B7="Mowing Lawn","201",B7="Pilates","101",B7="Ping Pong","101",B7="Pool","116",B7="Racquetball","181",B7="Raking Leaves","125",B7="Roller Skating","203",B7="Rowing","147",B7="Running","290",B7="Sailing","91",B7="Skateboarding","152",B7="Soccer","145",B7="Spinning","200",B7="Squash","348",B7="Stair Climbing","181",B7="Stretching","15",B7="Swimming","181",B7="Tai Chi","40",B7="Tennis","232",B7="Volleyball","104",B7="Walking","122",B7="Water Aerobics","116",B7="Weight Lifting","87",B7="Yard Work","117",B7="Yoga","59",B7="Zumba","148")</f>
        <v>#N/A</v>
      </c>
      <c r="E7" s="9" t="e">
        <f t="shared" ref="E7:E12" si="0">C7*D7</f>
        <v>#N/A</v>
      </c>
    </row>
    <row r="8" spans="1:5" ht="18" x14ac:dyDescent="0.35">
      <c r="A8" s="8">
        <v>46302</v>
      </c>
      <c r="B8" s="9"/>
      <c r="C8" s="16"/>
      <c r="D8" s="17" t="e" cm="1">
        <f t="array" ref="D8">_xlfn.IFS(B8="No Activity Today","0",B8="Aerobic Dance Class","127",B8="Aerobic Fitness Class","181",B8="Badminton","167",B8="Ballet","120",B8="Baseball","111",B8="Basketball","242",B8="Bicycling","170",B8="Bowling","87",B8="Boxing","131",B8="Canoe","97",B8="Circuit Training","232",B8="Croquet","76",B8="Dancing","120",B8="Elliptical Trainer","203",B8="Fencing","182",B8="Fishing","91",B8="Football","230",B8="Frisbee","91",B8="Gardening","145",B8="Golfing","131",B8="Handball","348",B8="Hiking","172",B8="Hockey","260",B8="Horseback Riding","116",B8="House Cleaning","101",B8="Ice Skating","122",B8="Karate","236",B8="Kayaking","152",B8="Kickboxing","290",B8="Lacrosse","242",B8="Mowing Lawn","201",B8="Pilates","101",B8="Ping Pong","101",B8="Pool","116",B8="Racquetball","181",B8="Raking Leaves","125",B8="Roller Skating","203",B8="Rowing","147",B8="Running","290",B8="Sailing","91",B8="Skateboarding","152",B8="Soccer","145",B8="Spinning","200",B8="Squash","348",B8="Stair Climbing","181",B8="Stretching","15",B8="Swimming","181",B8="Tai Chi","40",B8="Tennis","232",B8="Volleyball","104",B8="Walking","122",B8="Water Aerobics","116",B8="Weight Lifting","87",B8="Yard Work","117",B8="Yoga","59",B8="Zumba","148")</f>
        <v>#N/A</v>
      </c>
      <c r="E8" s="9" t="e">
        <f t="shared" si="0"/>
        <v>#N/A</v>
      </c>
    </row>
    <row r="9" spans="1:5" ht="18" x14ac:dyDescent="0.35">
      <c r="A9" s="8">
        <v>46303</v>
      </c>
      <c r="B9" s="9"/>
      <c r="C9" s="16"/>
      <c r="D9" s="17" t="e" cm="1">
        <f t="array" ref="D9">_xlfn.IFS(B9="No Activity Today","0",B9="Aerobic Dance Class","127",B9="Aerobic Fitness Class","181",B9="Badminton","167",B9="Ballet","120",B9="Baseball","111",B9="Basketball","242",B9="Bicycling","170",B9="Bowling","87",B9="Boxing","131",B9="Canoe","97",B9="Circuit Training","232",B9="Croquet","76",B9="Dancing","120",B9="Elliptical Trainer","203",B9="Fencing","182",B9="Fishing","91",B9="Football","230",B9="Frisbee","91",B9="Gardening","145",B9="Golfing","131",B9="Handball","348",B9="Hiking","172",B9="Hockey","260",B9="Horseback Riding","116",B9="House Cleaning","101",B9="Ice Skating","122",B9="Karate","236",B9="Kayaking","152",B9="Kickboxing","290",B9="Lacrosse","242",B9="Mowing Lawn","201",B9="Pilates","101",B9="Ping Pong","101",B9="Pool","116",B9="Racquetball","181",B9="Raking Leaves","125",B9="Roller Skating","203",B9="Rowing","147",B9="Running","290",B9="Sailing","91",B9="Skateboarding","152",B9="Soccer","145",B9="Spinning","200",B9="Squash","348",B9="Stair Climbing","181",B9="Stretching","15",B9="Swimming","181",B9="Tai Chi","40",B9="Tennis","232",B9="Volleyball","104",B9="Walking","122",B9="Water Aerobics","116",B9="Weight Lifting","87",B9="Yard Work","117",B9="Yoga","59",B9="Zumba","148")</f>
        <v>#N/A</v>
      </c>
      <c r="E9" s="9" t="e">
        <f t="shared" si="0"/>
        <v>#N/A</v>
      </c>
    </row>
    <row r="10" spans="1:5" ht="18" x14ac:dyDescent="0.35">
      <c r="A10" s="8">
        <v>46304</v>
      </c>
      <c r="B10" s="9"/>
      <c r="C10" s="16"/>
      <c r="D10" s="17" t="e" cm="1">
        <f t="array" ref="D10">_xlfn.IFS(B10="No Activity Today","0",B10="Aerobic Dance Class","127",B10="Aerobic Fitness Class","181",B10="Badminton","167",B10="Ballet","120",B10="Baseball","111",B10="Basketball","242",B10="Bicycling","170",B10="Bowling","87",B10="Boxing","131",B10="Canoe","97",B10="Circuit Training","232",B10="Croquet","76",B10="Dancing","120",B10="Elliptical Trainer","203",B10="Fencing","182",B10="Fishing","91",B10="Football","230",B10="Frisbee","91",B10="Gardening","145",B10="Golfing","131",B10="Handball","348",B10="Hiking","172",B10="Hockey","260",B10="Horseback Riding","116",B10="House Cleaning","101",B10="Ice Skating","122",B10="Karate","236",B10="Kayaking","152",B10="Kickboxing","290",B10="Lacrosse","242",B10="Mowing Lawn","201",B10="Pilates","101",B10="Ping Pong","101",B10="Pool","116",B10="Racquetball","181",B10="Raking Leaves","125",B10="Roller Skating","203",B10="Rowing","147",B10="Running","290",B10="Sailing","91",B10="Skateboarding","152",B10="Soccer","145",B10="Spinning","200",B10="Squash","348",B10="Stair Climbing","181",B10="Stretching","15",B10="Swimming","181",B10="Tai Chi","40",B10="Tennis","232",B10="Volleyball","104",B10="Walking","122",B10="Water Aerobics","116",B10="Weight Lifting","87",B10="Yard Work","117",B10="Yoga","59",B10="Zumba","148")</f>
        <v>#N/A</v>
      </c>
      <c r="E10" s="9" t="e">
        <f t="shared" si="0"/>
        <v>#N/A</v>
      </c>
    </row>
    <row r="11" spans="1:5" ht="18" x14ac:dyDescent="0.35">
      <c r="A11" s="8">
        <v>46305</v>
      </c>
      <c r="B11" s="9"/>
      <c r="C11" s="16"/>
      <c r="D11" s="17" t="e" cm="1">
        <f t="array" ref="D11">_xlfn.IFS(B11="No Activity Today","0",B11="Aerobic Dance Class","127",B11="Aerobic Fitness Class","181",B11="Badminton","167",B11="Ballet","120",B11="Baseball","111",B11="Basketball","242",B11="Bicycling","170",B11="Bowling","87",B11="Boxing","131",B11="Canoe","97",B11="Circuit Training","232",B11="Croquet","76",B11="Dancing","120",B11="Elliptical Trainer","203",B11="Fencing","182",B11="Fishing","91",B11="Football","230",B11="Frisbee","91",B11="Gardening","145",B11="Golfing","131",B11="Handball","348",B11="Hiking","172",B11="Hockey","260",B11="Horseback Riding","116",B11="House Cleaning","101",B11="Ice Skating","122",B11="Karate","236",B11="Kayaking","152",B11="Kickboxing","290",B11="Lacrosse","242",B11="Mowing Lawn","201",B11="Pilates","101",B11="Ping Pong","101",B11="Pool","116",B11="Racquetball","181",B11="Raking Leaves","125",B11="Roller Skating","203",B11="Rowing","147",B11="Running","290",B11="Sailing","91",B11="Skateboarding","152",B11="Soccer","145",B11="Spinning","200",B11="Squash","348",B11="Stair Climbing","181",B11="Stretching","15",B11="Swimming","181",B11="Tai Chi","40",B11="Tennis","232",B11="Volleyball","104",B11="Walking","122",B11="Water Aerobics","116",B11="Weight Lifting","87",B11="Yard Work","117",B11="Yoga","59",B11="Zumba","148")</f>
        <v>#N/A</v>
      </c>
      <c r="E11" s="9" t="e">
        <f t="shared" si="0"/>
        <v>#N/A</v>
      </c>
    </row>
    <row r="12" spans="1:5" ht="18" x14ac:dyDescent="0.35">
      <c r="A12" s="8">
        <v>46306</v>
      </c>
      <c r="B12" s="9"/>
      <c r="C12" s="16"/>
      <c r="D12" s="17" t="e" cm="1">
        <f t="array" ref="D12">_xlfn.IFS(B12="No Activity Today","0",B12="Aerobic Dance Class","127",B12="Aerobic Fitness Class","181",B12="Badminton","167",B12="Ballet","120",B12="Baseball","111",B12="Basketball","242",B12="Bicycling","170",B12="Bowling","87",B12="Boxing","131",B12="Canoe","97",B12="Circuit Training","232",B12="Croquet","76",B12="Dancing","120",B12="Elliptical Trainer","203",B12="Fencing","182",B12="Fishing","91",B12="Football","230",B12="Frisbee","91",B12="Gardening","145",B12="Golfing","131",B12="Handball","348",B12="Hiking","172",B12="Hockey","260",B12="Horseback Riding","116",B12="House Cleaning","101",B12="Ice Skating","122",B12="Karate","236",B12="Kayaking","152",B12="Kickboxing","290",B12="Lacrosse","242",B12="Mowing Lawn","201",B12="Pilates","101",B12="Ping Pong","101",B12="Pool","116",B12="Racquetball","181",B12="Raking Leaves","125",B12="Roller Skating","203",B12="Rowing","147",B12="Running","290",B12="Sailing","91",B12="Skateboarding","152",B12="Soccer","145",B12="Spinning","200",B12="Squash","348",B12="Stair Climbing","181",B12="Stretching","15",B12="Swimming","181",B12="Tai Chi","40",B12="Tennis","232",B12="Volleyball","104",B12="Walking","122",B12="Water Aerobics","116",B12="Weight Lifting","87",B12="Yard Work","117",B12="Yoga","59",B12="Zumba","148")</f>
        <v>#N/A</v>
      </c>
      <c r="E12" s="9" t="e">
        <f t="shared" si="0"/>
        <v>#N/A</v>
      </c>
    </row>
    <row r="13" spans="1:5" ht="18" x14ac:dyDescent="0.35">
      <c r="A13" s="11"/>
      <c r="C13" s="14"/>
      <c r="D13" s="7" t="s">
        <v>64</v>
      </c>
      <c r="E13" s="7" t="e">
        <f>SUM(E6:E12)</f>
        <v>#N/A</v>
      </c>
    </row>
    <row r="14" spans="1:5" ht="15" thickBot="1" x14ac:dyDescent="0.35"/>
    <row r="15" spans="1:5" ht="59.4" customHeight="1" thickBot="1" x14ac:dyDescent="0.35">
      <c r="A15" s="18" t="s">
        <v>67</v>
      </c>
      <c r="B15" s="19"/>
      <c r="C15" s="19"/>
      <c r="D15" s="19"/>
      <c r="E15" s="20"/>
    </row>
    <row r="16" spans="1:5" ht="14.4" hidden="1" customHeight="1" x14ac:dyDescent="0.3"/>
    <row r="17" spans="2:2" ht="14.4" hidden="1" customHeight="1" x14ac:dyDescent="0.3">
      <c r="B17" s="1" t="s">
        <v>3</v>
      </c>
    </row>
    <row r="18" spans="2:2" ht="14.4" hidden="1" customHeight="1" x14ac:dyDescent="0.3">
      <c r="B18" s="2" t="s">
        <v>22</v>
      </c>
    </row>
    <row r="19" spans="2:2" ht="14.4" hidden="1" customHeight="1" x14ac:dyDescent="0.3">
      <c r="B19" s="3" t="s">
        <v>24</v>
      </c>
    </row>
    <row r="20" spans="2:2" hidden="1" x14ac:dyDescent="0.3">
      <c r="B20" s="2" t="s">
        <v>4</v>
      </c>
    </row>
    <row r="21" spans="2:2" hidden="1" x14ac:dyDescent="0.3">
      <c r="B21" s="3" t="s">
        <v>25</v>
      </c>
    </row>
    <row r="22" spans="2:2" hidden="1" x14ac:dyDescent="0.3">
      <c r="B22" s="2" t="s">
        <v>26</v>
      </c>
    </row>
    <row r="23" spans="2:2" hidden="1" x14ac:dyDescent="0.3">
      <c r="B23" s="3" t="s">
        <v>5</v>
      </c>
    </row>
    <row r="24" spans="2:2" hidden="1" x14ac:dyDescent="0.3">
      <c r="B24" s="2" t="s">
        <v>27</v>
      </c>
    </row>
    <row r="25" spans="2:2" hidden="1" x14ac:dyDescent="0.3">
      <c r="B25" s="3" t="s">
        <v>28</v>
      </c>
    </row>
    <row r="26" spans="2:2" hidden="1" x14ac:dyDescent="0.3">
      <c r="B26" s="2" t="s">
        <v>29</v>
      </c>
    </row>
    <row r="27" spans="2:2" hidden="1" x14ac:dyDescent="0.3">
      <c r="B27" s="3" t="s">
        <v>30</v>
      </c>
    </row>
    <row r="28" spans="2:2" hidden="1" x14ac:dyDescent="0.3">
      <c r="B28" s="2" t="s">
        <v>31</v>
      </c>
    </row>
    <row r="29" spans="2:2" hidden="1" x14ac:dyDescent="0.3">
      <c r="B29" s="3" t="s">
        <v>32</v>
      </c>
    </row>
    <row r="30" spans="2:2" hidden="1" x14ac:dyDescent="0.3">
      <c r="B30" s="2" t="s">
        <v>6</v>
      </c>
    </row>
    <row r="31" spans="2:2" hidden="1" x14ac:dyDescent="0.3">
      <c r="B31" s="3" t="s">
        <v>33</v>
      </c>
    </row>
    <row r="32" spans="2:2" hidden="1" x14ac:dyDescent="0.3">
      <c r="B32" s="2" t="s">
        <v>34</v>
      </c>
    </row>
    <row r="33" spans="2:2" hidden="1" x14ac:dyDescent="0.3">
      <c r="B33" s="3" t="s">
        <v>35</v>
      </c>
    </row>
    <row r="34" spans="2:2" hidden="1" x14ac:dyDescent="0.3">
      <c r="B34" s="2" t="s">
        <v>36</v>
      </c>
    </row>
    <row r="35" spans="2:2" hidden="1" x14ac:dyDescent="0.3">
      <c r="B35" s="3" t="s">
        <v>37</v>
      </c>
    </row>
    <row r="36" spans="2:2" hidden="1" x14ac:dyDescent="0.3">
      <c r="B36" s="2" t="s">
        <v>7</v>
      </c>
    </row>
    <row r="37" spans="2:2" hidden="1" x14ac:dyDescent="0.3">
      <c r="B37" s="3" t="s">
        <v>44</v>
      </c>
    </row>
    <row r="38" spans="2:2" hidden="1" x14ac:dyDescent="0.3">
      <c r="B38" s="2" t="s">
        <v>38</v>
      </c>
    </row>
    <row r="39" spans="2:2" hidden="1" x14ac:dyDescent="0.3">
      <c r="B39" s="3" t="s">
        <v>8</v>
      </c>
    </row>
    <row r="40" spans="2:2" hidden="1" x14ac:dyDescent="0.3">
      <c r="B40" s="2" t="s">
        <v>9</v>
      </c>
    </row>
    <row r="41" spans="2:2" hidden="1" x14ac:dyDescent="0.3">
      <c r="B41" s="3" t="s">
        <v>39</v>
      </c>
    </row>
    <row r="42" spans="2:2" hidden="1" x14ac:dyDescent="0.3">
      <c r="B42" s="2" t="s">
        <v>40</v>
      </c>
    </row>
    <row r="43" spans="2:2" hidden="1" x14ac:dyDescent="0.3">
      <c r="B43" s="3" t="s">
        <v>41</v>
      </c>
    </row>
    <row r="44" spans="2:2" hidden="1" x14ac:dyDescent="0.3">
      <c r="B44" s="2" t="s">
        <v>45</v>
      </c>
    </row>
    <row r="45" spans="2:2" hidden="1" x14ac:dyDescent="0.3">
      <c r="B45" s="3" t="s">
        <v>42</v>
      </c>
    </row>
    <row r="46" spans="2:2" hidden="1" x14ac:dyDescent="0.3">
      <c r="B46" s="2" t="s">
        <v>43</v>
      </c>
    </row>
    <row r="47" spans="2:2" hidden="1" x14ac:dyDescent="0.3">
      <c r="B47" s="12" t="s">
        <v>46</v>
      </c>
    </row>
    <row r="48" spans="2:2" hidden="1" x14ac:dyDescent="0.3">
      <c r="B48" s="13" t="s">
        <v>47</v>
      </c>
    </row>
    <row r="49" spans="2:2" hidden="1" x14ac:dyDescent="0.3">
      <c r="B49" s="13" t="s">
        <v>63</v>
      </c>
    </row>
    <row r="50" spans="2:2" hidden="1" x14ac:dyDescent="0.3">
      <c r="B50" s="12" t="s">
        <v>10</v>
      </c>
    </row>
    <row r="51" spans="2:2" hidden="1" x14ac:dyDescent="0.3">
      <c r="B51" s="13" t="s">
        <v>48</v>
      </c>
    </row>
    <row r="52" spans="2:2" hidden="1" x14ac:dyDescent="0.3">
      <c r="B52" s="12" t="s">
        <v>49</v>
      </c>
    </row>
    <row r="53" spans="2:2" hidden="1" x14ac:dyDescent="0.3">
      <c r="B53" s="13" t="s">
        <v>50</v>
      </c>
    </row>
    <row r="54" spans="2:2" hidden="1" x14ac:dyDescent="0.3">
      <c r="B54" s="12" t="s">
        <v>51</v>
      </c>
    </row>
    <row r="55" spans="2:2" hidden="1" x14ac:dyDescent="0.3">
      <c r="B55" s="13" t="s">
        <v>52</v>
      </c>
    </row>
    <row r="56" spans="2:2" hidden="1" x14ac:dyDescent="0.3">
      <c r="B56" s="12" t="s">
        <v>53</v>
      </c>
    </row>
    <row r="57" spans="2:2" hidden="1" x14ac:dyDescent="0.3">
      <c r="B57" s="13" t="s">
        <v>11</v>
      </c>
    </row>
    <row r="58" spans="2:2" hidden="1" x14ac:dyDescent="0.3">
      <c r="B58" s="12" t="s">
        <v>68</v>
      </c>
    </row>
    <row r="59" spans="2:2" hidden="1" x14ac:dyDescent="0.3">
      <c r="B59" s="13" t="s">
        <v>54</v>
      </c>
    </row>
    <row r="60" spans="2:2" hidden="1" x14ac:dyDescent="0.3">
      <c r="B60" s="12" t="s">
        <v>12</v>
      </c>
    </row>
    <row r="61" spans="2:2" hidden="1" x14ac:dyDescent="0.3">
      <c r="B61" s="13" t="s">
        <v>69</v>
      </c>
    </row>
    <row r="62" spans="2:2" hidden="1" x14ac:dyDescent="0.3">
      <c r="B62" s="12" t="s">
        <v>13</v>
      </c>
    </row>
    <row r="63" spans="2:2" hidden="1" x14ac:dyDescent="0.3">
      <c r="B63" s="13" t="s">
        <v>55</v>
      </c>
    </row>
    <row r="64" spans="2:2" hidden="1" x14ac:dyDescent="0.3">
      <c r="B64" s="12" t="s">
        <v>56</v>
      </c>
    </row>
    <row r="65" spans="2:2" hidden="1" x14ac:dyDescent="0.3">
      <c r="B65" s="13" t="s">
        <v>14</v>
      </c>
    </row>
    <row r="66" spans="2:2" hidden="1" x14ac:dyDescent="0.3">
      <c r="B66" s="12" t="s">
        <v>57</v>
      </c>
    </row>
    <row r="67" spans="2:2" hidden="1" x14ac:dyDescent="0.3">
      <c r="B67" s="13" t="s">
        <v>58</v>
      </c>
    </row>
    <row r="68" spans="2:2" hidden="1" x14ac:dyDescent="0.3">
      <c r="B68" s="12" t="s">
        <v>15</v>
      </c>
    </row>
    <row r="69" spans="2:2" hidden="1" x14ac:dyDescent="0.3">
      <c r="B69" s="13" t="s">
        <v>16</v>
      </c>
    </row>
    <row r="70" spans="2:2" hidden="1" x14ac:dyDescent="0.3">
      <c r="B70" s="12" t="s">
        <v>59</v>
      </c>
    </row>
    <row r="71" spans="2:2" hidden="1" x14ac:dyDescent="0.3">
      <c r="B71" s="13" t="s">
        <v>60</v>
      </c>
    </row>
    <row r="72" spans="2:2" hidden="1" x14ac:dyDescent="0.3">
      <c r="B72" s="12" t="s">
        <v>61</v>
      </c>
    </row>
    <row r="73" spans="2:2" hidden="1" x14ac:dyDescent="0.3">
      <c r="B73" s="13" t="s">
        <v>17</v>
      </c>
    </row>
    <row r="74" spans="2:2" hidden="1" x14ac:dyDescent="0.3">
      <c r="B74" s="12" t="s">
        <v>62</v>
      </c>
    </row>
    <row r="75" spans="2:2" hidden="1" x14ac:dyDescent="0.3"/>
  </sheetData>
  <mergeCells count="1">
    <mergeCell ref="A15:E15"/>
  </mergeCells>
  <dataValidations count="1">
    <dataValidation type="list" allowBlank="1" showInputMessage="1" showErrorMessage="1" sqref="B6:B12" xr:uid="{3206C6EE-7775-4A15-B642-29F945CA53E4}">
      <formula1>$B$18:$B$74</formula1>
    </dataValidation>
  </dataValidations>
  <pageMargins left="0.7" right="0.7" top="0.75" bottom="0.75" header="0.3" footer="0.3"/>
  <pageSetup orientation="landscape" horizontalDpi="200"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728BB-D77C-45E9-863F-771D8C5BE0F6}">
  <sheetPr>
    <tabColor theme="5" tint="0.39997558519241921"/>
  </sheetPr>
  <dimension ref="A1:E75"/>
  <sheetViews>
    <sheetView workbookViewId="0">
      <selection activeCell="A16" sqref="A16:XFD75"/>
    </sheetView>
  </sheetViews>
  <sheetFormatPr defaultRowHeight="14.4" x14ac:dyDescent="0.3"/>
  <cols>
    <col min="1" max="1" width="12.77734375" customWidth="1"/>
    <col min="2" max="2" width="22.33203125" bestFit="1" customWidth="1"/>
    <col min="3" max="3" width="17.88671875" bestFit="1" customWidth="1"/>
    <col min="4" max="4" width="28.77734375" customWidth="1"/>
    <col min="5" max="5" width="19.33203125" customWidth="1"/>
    <col min="6" max="6" width="10" bestFit="1" customWidth="1"/>
  </cols>
  <sheetData>
    <row r="1" spans="1:5" s="4" customFormat="1" ht="23.4" x14ac:dyDescent="0.45">
      <c r="A1" s="5" t="s">
        <v>66</v>
      </c>
    </row>
    <row r="2" spans="1:5" ht="15.6" x14ac:dyDescent="0.3">
      <c r="A2" s="10" t="s">
        <v>20</v>
      </c>
    </row>
    <row r="3" spans="1:5" ht="15.6" x14ac:dyDescent="0.3">
      <c r="A3" s="10"/>
    </row>
    <row r="4" spans="1:5" ht="15.6" x14ac:dyDescent="0.3">
      <c r="A4" s="10" t="s">
        <v>18</v>
      </c>
    </row>
    <row r="5" spans="1:5" ht="18" x14ac:dyDescent="0.35">
      <c r="A5" s="6" t="s">
        <v>0</v>
      </c>
      <c r="B5" s="6" t="s">
        <v>1</v>
      </c>
      <c r="C5" s="15" t="s">
        <v>2</v>
      </c>
      <c r="D5" s="15" t="s">
        <v>23</v>
      </c>
      <c r="E5" s="15" t="s">
        <v>21</v>
      </c>
    </row>
    <row r="6" spans="1:5" ht="18" x14ac:dyDescent="0.35">
      <c r="A6" s="8">
        <v>46307</v>
      </c>
      <c r="B6" s="9"/>
      <c r="C6" s="16"/>
      <c r="D6" s="17" t="e" cm="1">
        <f t="array" ref="D6">_xlfn.IFS(B6="No Activity Today","0",B6="Aerobic Dance Class","127",B6="Aerobic Fitness Class","181",B6="Badminton","167",B6="Ballet","120",B6="Baseball","111",B6="Basketball","242",B6="Bicycling","170",B6="Bowling","87",B6="Boxing","131",B6="Canoe","97",B6="Circuit Training","232",B6="Croquet","76",B6="Dancing","120",B6="Elliptical Trainer","203",B6="Fencing","182",B6="Fishing","91",B6="Football","230",B6="Frisbee","91",B6="Gardening","145",B6="Golfing","131",B6="Handball","348",B6="Hiking","172",B6="Hockey","260",B6="Horseback Riding","116",B6="House Cleaning","101",B6="Ice Skating","122",B6="Karate","236",B6="Kayaking","152",B6="Kickboxing","290",B6="Lacrosse","242",B6="Mowing Lawn","201",B6="Pilates","101",B6="Ping Pong","101",B6="Pool","116",B6="Racquetball","181",B6="Raking Leaves","125",B6="Roller Skating","203",B6="Rowing","147",B6="Running","290",B6="Sailing","91",B6="Skateboarding","152",B6="Soccer","145",B6="Spinning","200",B6="Squash","348",B6="Stair Climbing","181",B6="Stretching","15",B6="Swimming","181",B6="Tai Chi","40",B6="Tennis","232",B6="Volleyball","104",B6="Walking","122",B6="Water Aerobics","116",B6="Weight Lifting","87",B6="Yard Work","117",B6="Yoga","59",B6="Zumba","148")</f>
        <v>#N/A</v>
      </c>
      <c r="E6" s="9" t="e">
        <f>C6*D6</f>
        <v>#N/A</v>
      </c>
    </row>
    <row r="7" spans="1:5" ht="18" x14ac:dyDescent="0.35">
      <c r="A7" s="8">
        <v>46308</v>
      </c>
      <c r="B7" s="9"/>
      <c r="C7" s="16"/>
      <c r="D7" s="17" t="e" cm="1">
        <f t="array" ref="D7">_xlfn.IFS(B7="No Activity Today","0",B7="Aerobic Dance Class","127",B7="Aerobic Fitness Class","181",B7="Badminton","167",B7="Ballet","120",B7="Baseball","111",B7="Basketball","242",B7="Bicycling","170",B7="Bowling","87",B7="Boxing","131",B7="Canoe","97",B7="Circuit Training","232",B7="Croquet","76",B7="Dancing","120",B7="Elliptical Trainer","203",B7="Fencing","182",B7="Fishing","91",B7="Football","230",B7="Frisbee","91",B7="Gardening","145",B7="Golfing","131",B7="Handball","348",B7="Hiking","172",B7="Hockey","260",B7="Horseback Riding","116",B7="House Cleaning","101",B7="Ice Skating","122",B7="Karate","236",B7="Kayaking","152",B7="Kickboxing","290",B7="Lacrosse","242",B7="Mowing Lawn","201",B7="Pilates","101",B7="Ping Pong","101",B7="Pool","116",B7="Racquetball","181",B7="Raking Leaves","125",B7="Roller Skating","203",B7="Rowing","147",B7="Running","290",B7="Sailing","91",B7="Skateboarding","152",B7="Soccer","145",B7="Spinning","200",B7="Squash","348",B7="Stair Climbing","181",B7="Stretching","15",B7="Swimming","181",B7="Tai Chi","40",B7="Tennis","232",B7="Volleyball","104",B7="Walking","122",B7="Water Aerobics","116",B7="Weight Lifting","87",B7="Yard Work","117",B7="Yoga","59",B7="Zumba","148")</f>
        <v>#N/A</v>
      </c>
      <c r="E7" s="9" t="e">
        <f t="shared" ref="E7:E12" si="0">C7*D7</f>
        <v>#N/A</v>
      </c>
    </row>
    <row r="8" spans="1:5" ht="18" x14ac:dyDescent="0.35">
      <c r="A8" s="8">
        <v>46309</v>
      </c>
      <c r="B8" s="9"/>
      <c r="C8" s="16"/>
      <c r="D8" s="17" t="e" cm="1">
        <f t="array" ref="D8">_xlfn.IFS(B8="No Activity Today","0",B8="Aerobic Dance Class","127",B8="Aerobic Fitness Class","181",B8="Badminton","167",B8="Ballet","120",B8="Baseball","111",B8="Basketball","242",B8="Bicycling","170",B8="Bowling","87",B8="Boxing","131",B8="Canoe","97",B8="Circuit Training","232",B8="Croquet","76",B8="Dancing","120",B8="Elliptical Trainer","203",B8="Fencing","182",B8="Fishing","91",B8="Football","230",B8="Frisbee","91",B8="Gardening","145",B8="Golfing","131",B8="Handball","348",B8="Hiking","172",B8="Hockey","260",B8="Horseback Riding","116",B8="House Cleaning","101",B8="Ice Skating","122",B8="Karate","236",B8="Kayaking","152",B8="Kickboxing","290",B8="Lacrosse","242",B8="Mowing Lawn","201",B8="Pilates","101",B8="Ping Pong","101",B8="Pool","116",B8="Racquetball","181",B8="Raking Leaves","125",B8="Roller Skating","203",B8="Rowing","147",B8="Running","290",B8="Sailing","91",B8="Skateboarding","152",B8="Soccer","145",B8="Spinning","200",B8="Squash","348",B8="Stair Climbing","181",B8="Stretching","15",B8="Swimming","181",B8="Tai Chi","40",B8="Tennis","232",B8="Volleyball","104",B8="Walking","122",B8="Water Aerobics","116",B8="Weight Lifting","87",B8="Yard Work","117",B8="Yoga","59",B8="Zumba","148")</f>
        <v>#N/A</v>
      </c>
      <c r="E8" s="9" t="e">
        <f t="shared" si="0"/>
        <v>#N/A</v>
      </c>
    </row>
    <row r="9" spans="1:5" ht="18" x14ac:dyDescent="0.35">
      <c r="A9" s="8">
        <v>46310</v>
      </c>
      <c r="B9" s="9"/>
      <c r="C9" s="16"/>
      <c r="D9" s="17" t="e" cm="1">
        <f t="array" ref="D9">_xlfn.IFS(B9="No Activity Today","0",B9="Aerobic Dance Class","127",B9="Aerobic Fitness Class","181",B9="Badminton","167",B9="Ballet","120",B9="Baseball","111",B9="Basketball","242",B9="Bicycling","170",B9="Bowling","87",B9="Boxing","131",B9="Canoe","97",B9="Circuit Training","232",B9="Croquet","76",B9="Dancing","120",B9="Elliptical Trainer","203",B9="Fencing","182",B9="Fishing","91",B9="Football","230",B9="Frisbee","91",B9="Gardening","145",B9="Golfing","131",B9="Handball","348",B9="Hiking","172",B9="Hockey","260",B9="Horseback Riding","116",B9="House Cleaning","101",B9="Ice Skating","122",B9="Karate","236",B9="Kayaking","152",B9="Kickboxing","290",B9="Lacrosse","242",B9="Mowing Lawn","201",B9="Pilates","101",B9="Ping Pong","101",B9="Pool","116",B9="Racquetball","181",B9="Raking Leaves","125",B9="Roller Skating","203",B9="Rowing","147",B9="Running","290",B9="Sailing","91",B9="Skateboarding","152",B9="Soccer","145",B9="Spinning","200",B9="Squash","348",B9="Stair Climbing","181",B9="Stretching","15",B9="Swimming","181",B9="Tai Chi","40",B9="Tennis","232",B9="Volleyball","104",B9="Walking","122",B9="Water Aerobics","116",B9="Weight Lifting","87",B9="Yard Work","117",B9="Yoga","59",B9="Zumba","148")</f>
        <v>#N/A</v>
      </c>
      <c r="E9" s="9" t="e">
        <f t="shared" si="0"/>
        <v>#N/A</v>
      </c>
    </row>
    <row r="10" spans="1:5" ht="18" x14ac:dyDescent="0.35">
      <c r="A10" s="8">
        <v>46311</v>
      </c>
      <c r="B10" s="9"/>
      <c r="C10" s="16"/>
      <c r="D10" s="17" t="e" cm="1">
        <f t="array" ref="D10">_xlfn.IFS(B10="No Activity Today","0",B10="Aerobic Dance Class","127",B10="Aerobic Fitness Class","181",B10="Badminton","167",B10="Ballet","120",B10="Baseball","111",B10="Basketball","242",B10="Bicycling","170",B10="Bowling","87",B10="Boxing","131",B10="Canoe","97",B10="Circuit Training","232",B10="Croquet","76",B10="Dancing","120",B10="Elliptical Trainer","203",B10="Fencing","182",B10="Fishing","91",B10="Football","230",B10="Frisbee","91",B10="Gardening","145",B10="Golfing","131",B10="Handball","348",B10="Hiking","172",B10="Hockey","260",B10="Horseback Riding","116",B10="House Cleaning","101",B10="Ice Skating","122",B10="Karate","236",B10="Kayaking","152",B10="Kickboxing","290",B10="Lacrosse","242",B10="Mowing Lawn","201",B10="Pilates","101",B10="Ping Pong","101",B10="Pool","116",B10="Racquetball","181",B10="Raking Leaves","125",B10="Roller Skating","203",B10="Rowing","147",B10="Running","290",B10="Sailing","91",B10="Skateboarding","152",B10="Soccer","145",B10="Spinning","200",B10="Squash","348",B10="Stair Climbing","181",B10="Stretching","15",B10="Swimming","181",B10="Tai Chi","40",B10="Tennis","232",B10="Volleyball","104",B10="Walking","122",B10="Water Aerobics","116",B10="Weight Lifting","87",B10="Yard Work","117",B10="Yoga","59",B10="Zumba","148")</f>
        <v>#N/A</v>
      </c>
      <c r="E10" s="9" t="e">
        <f t="shared" si="0"/>
        <v>#N/A</v>
      </c>
    </row>
    <row r="11" spans="1:5" ht="18" x14ac:dyDescent="0.35">
      <c r="A11" s="8">
        <v>46312</v>
      </c>
      <c r="B11" s="9"/>
      <c r="C11" s="16"/>
      <c r="D11" s="17" t="e" cm="1">
        <f t="array" ref="D11">_xlfn.IFS(B11="No Activity Today","0",B11="Aerobic Dance Class","127",B11="Aerobic Fitness Class","181",B11="Badminton","167",B11="Ballet","120",B11="Baseball","111",B11="Basketball","242",B11="Bicycling","170",B11="Bowling","87",B11="Boxing","131",B11="Canoe","97",B11="Circuit Training","232",B11="Croquet","76",B11="Dancing","120",B11="Elliptical Trainer","203",B11="Fencing","182",B11="Fishing","91",B11="Football","230",B11="Frisbee","91",B11="Gardening","145",B11="Golfing","131",B11="Handball","348",B11="Hiking","172",B11="Hockey","260",B11="Horseback Riding","116",B11="House Cleaning","101",B11="Ice Skating","122",B11="Karate","236",B11="Kayaking","152",B11="Kickboxing","290",B11="Lacrosse","242",B11="Mowing Lawn","201",B11="Pilates","101",B11="Ping Pong","101",B11="Pool","116",B11="Racquetball","181",B11="Raking Leaves","125",B11="Roller Skating","203",B11="Rowing","147",B11="Running","290",B11="Sailing","91",B11="Skateboarding","152",B11="Soccer","145",B11="Spinning","200",B11="Squash","348",B11="Stair Climbing","181",B11="Stretching","15",B11="Swimming","181",B11="Tai Chi","40",B11="Tennis","232",B11="Volleyball","104",B11="Walking","122",B11="Water Aerobics","116",B11="Weight Lifting","87",B11="Yard Work","117",B11="Yoga","59",B11="Zumba","148")</f>
        <v>#N/A</v>
      </c>
      <c r="E11" s="9" t="e">
        <f t="shared" si="0"/>
        <v>#N/A</v>
      </c>
    </row>
    <row r="12" spans="1:5" ht="18" x14ac:dyDescent="0.35">
      <c r="A12" s="8">
        <v>46313</v>
      </c>
      <c r="B12" s="9"/>
      <c r="C12" s="16"/>
      <c r="D12" s="17" t="e" cm="1">
        <f t="array" ref="D12">_xlfn.IFS(B12="No Activity Today","0",B12="Aerobic Dance Class","127",B12="Aerobic Fitness Class","181",B12="Badminton","167",B12="Ballet","120",B12="Baseball","111",B12="Basketball","242",B12="Bicycling","170",B12="Bowling","87",B12="Boxing","131",B12="Canoe","97",B12="Circuit Training","232",B12="Croquet","76",B12="Dancing","120",B12="Elliptical Trainer","203",B12="Fencing","182",B12="Fishing","91",B12="Football","230",B12="Frisbee","91",B12="Gardening","145",B12="Golfing","131",B12="Handball","348",B12="Hiking","172",B12="Hockey","260",B12="Horseback Riding","116",B12="House Cleaning","101",B12="Ice Skating","122",B12="Karate","236",B12="Kayaking","152",B12="Kickboxing","290",B12="Lacrosse","242",B12="Mowing Lawn","201",B12="Pilates","101",B12="Ping Pong","101",B12="Pool","116",B12="Racquetball","181",B12="Raking Leaves","125",B12="Roller Skating","203",B12="Rowing","147",B12="Running","290",B12="Sailing","91",B12="Skateboarding","152",B12="Soccer","145",B12="Spinning","200",B12="Squash","348",B12="Stair Climbing","181",B12="Stretching","15",B12="Swimming","181",B12="Tai Chi","40",B12="Tennis","232",B12="Volleyball","104",B12="Walking","122",B12="Water Aerobics","116",B12="Weight Lifting","87",B12="Yard Work","117",B12="Yoga","59",B12="Zumba","148")</f>
        <v>#N/A</v>
      </c>
      <c r="E12" s="9" t="e">
        <f t="shared" si="0"/>
        <v>#N/A</v>
      </c>
    </row>
    <row r="13" spans="1:5" ht="18" x14ac:dyDescent="0.35">
      <c r="A13" s="11"/>
      <c r="C13" s="14"/>
      <c r="D13" s="7" t="s">
        <v>64</v>
      </c>
      <c r="E13" s="7" t="e">
        <f>SUM(E6:E12)</f>
        <v>#N/A</v>
      </c>
    </row>
    <row r="14" spans="1:5" ht="15" thickBot="1" x14ac:dyDescent="0.35"/>
    <row r="15" spans="1:5" ht="60.6" customHeight="1" thickBot="1" x14ac:dyDescent="0.35">
      <c r="A15" s="18" t="s">
        <v>67</v>
      </c>
      <c r="B15" s="19"/>
      <c r="C15" s="19"/>
      <c r="D15" s="19"/>
      <c r="E15" s="20"/>
    </row>
    <row r="16" spans="1:5" hidden="1" x14ac:dyDescent="0.3"/>
    <row r="17" spans="2:2" hidden="1" x14ac:dyDescent="0.3">
      <c r="B17" s="1" t="s">
        <v>3</v>
      </c>
    </row>
    <row r="18" spans="2:2" hidden="1" x14ac:dyDescent="0.3">
      <c r="B18" s="2" t="s">
        <v>22</v>
      </c>
    </row>
    <row r="19" spans="2:2" hidden="1" x14ac:dyDescent="0.3">
      <c r="B19" s="3" t="s">
        <v>24</v>
      </c>
    </row>
    <row r="20" spans="2:2" hidden="1" x14ac:dyDescent="0.3">
      <c r="B20" s="2" t="s">
        <v>4</v>
      </c>
    </row>
    <row r="21" spans="2:2" hidden="1" x14ac:dyDescent="0.3">
      <c r="B21" s="3" t="s">
        <v>25</v>
      </c>
    </row>
    <row r="22" spans="2:2" hidden="1" x14ac:dyDescent="0.3">
      <c r="B22" s="2" t="s">
        <v>26</v>
      </c>
    </row>
    <row r="23" spans="2:2" hidden="1" x14ac:dyDescent="0.3">
      <c r="B23" s="3" t="s">
        <v>5</v>
      </c>
    </row>
    <row r="24" spans="2:2" hidden="1" x14ac:dyDescent="0.3">
      <c r="B24" s="2" t="s">
        <v>27</v>
      </c>
    </row>
    <row r="25" spans="2:2" hidden="1" x14ac:dyDescent="0.3">
      <c r="B25" s="3" t="s">
        <v>28</v>
      </c>
    </row>
    <row r="26" spans="2:2" hidden="1" x14ac:dyDescent="0.3">
      <c r="B26" s="2" t="s">
        <v>29</v>
      </c>
    </row>
    <row r="27" spans="2:2" hidden="1" x14ac:dyDescent="0.3">
      <c r="B27" s="3" t="s">
        <v>30</v>
      </c>
    </row>
    <row r="28" spans="2:2" hidden="1" x14ac:dyDescent="0.3">
      <c r="B28" s="2" t="s">
        <v>31</v>
      </c>
    </row>
    <row r="29" spans="2:2" hidden="1" x14ac:dyDescent="0.3">
      <c r="B29" s="3" t="s">
        <v>32</v>
      </c>
    </row>
    <row r="30" spans="2:2" hidden="1" x14ac:dyDescent="0.3">
      <c r="B30" s="2" t="s">
        <v>6</v>
      </c>
    </row>
    <row r="31" spans="2:2" hidden="1" x14ac:dyDescent="0.3">
      <c r="B31" s="3" t="s">
        <v>33</v>
      </c>
    </row>
    <row r="32" spans="2:2" hidden="1" x14ac:dyDescent="0.3">
      <c r="B32" s="2" t="s">
        <v>34</v>
      </c>
    </row>
    <row r="33" spans="2:2" hidden="1" x14ac:dyDescent="0.3">
      <c r="B33" s="3" t="s">
        <v>35</v>
      </c>
    </row>
    <row r="34" spans="2:2" hidden="1" x14ac:dyDescent="0.3">
      <c r="B34" s="2" t="s">
        <v>36</v>
      </c>
    </row>
    <row r="35" spans="2:2" hidden="1" x14ac:dyDescent="0.3">
      <c r="B35" s="3" t="s">
        <v>37</v>
      </c>
    </row>
    <row r="36" spans="2:2" hidden="1" x14ac:dyDescent="0.3">
      <c r="B36" s="2" t="s">
        <v>7</v>
      </c>
    </row>
    <row r="37" spans="2:2" hidden="1" x14ac:dyDescent="0.3">
      <c r="B37" s="3" t="s">
        <v>44</v>
      </c>
    </row>
    <row r="38" spans="2:2" hidden="1" x14ac:dyDescent="0.3">
      <c r="B38" s="2" t="s">
        <v>38</v>
      </c>
    </row>
    <row r="39" spans="2:2" hidden="1" x14ac:dyDescent="0.3">
      <c r="B39" s="3" t="s">
        <v>8</v>
      </c>
    </row>
    <row r="40" spans="2:2" hidden="1" x14ac:dyDescent="0.3">
      <c r="B40" s="2" t="s">
        <v>9</v>
      </c>
    </row>
    <row r="41" spans="2:2" hidden="1" x14ac:dyDescent="0.3">
      <c r="B41" s="3" t="s">
        <v>39</v>
      </c>
    </row>
    <row r="42" spans="2:2" hidden="1" x14ac:dyDescent="0.3">
      <c r="B42" s="2" t="s">
        <v>40</v>
      </c>
    </row>
    <row r="43" spans="2:2" hidden="1" x14ac:dyDescent="0.3">
      <c r="B43" s="3" t="s">
        <v>41</v>
      </c>
    </row>
    <row r="44" spans="2:2" hidden="1" x14ac:dyDescent="0.3">
      <c r="B44" s="2" t="s">
        <v>45</v>
      </c>
    </row>
    <row r="45" spans="2:2" hidden="1" x14ac:dyDescent="0.3">
      <c r="B45" s="3" t="s">
        <v>42</v>
      </c>
    </row>
    <row r="46" spans="2:2" hidden="1" x14ac:dyDescent="0.3">
      <c r="B46" s="2" t="s">
        <v>43</v>
      </c>
    </row>
    <row r="47" spans="2:2" hidden="1" x14ac:dyDescent="0.3">
      <c r="B47" s="12" t="s">
        <v>46</v>
      </c>
    </row>
    <row r="48" spans="2:2" hidden="1" x14ac:dyDescent="0.3">
      <c r="B48" s="13" t="s">
        <v>47</v>
      </c>
    </row>
    <row r="49" spans="2:2" hidden="1" x14ac:dyDescent="0.3">
      <c r="B49" s="13" t="s">
        <v>63</v>
      </c>
    </row>
    <row r="50" spans="2:2" hidden="1" x14ac:dyDescent="0.3">
      <c r="B50" s="12" t="s">
        <v>10</v>
      </c>
    </row>
    <row r="51" spans="2:2" hidden="1" x14ac:dyDescent="0.3">
      <c r="B51" s="13" t="s">
        <v>48</v>
      </c>
    </row>
    <row r="52" spans="2:2" hidden="1" x14ac:dyDescent="0.3">
      <c r="B52" s="12" t="s">
        <v>49</v>
      </c>
    </row>
    <row r="53" spans="2:2" hidden="1" x14ac:dyDescent="0.3">
      <c r="B53" s="13" t="s">
        <v>50</v>
      </c>
    </row>
    <row r="54" spans="2:2" hidden="1" x14ac:dyDescent="0.3">
      <c r="B54" s="12" t="s">
        <v>51</v>
      </c>
    </row>
    <row r="55" spans="2:2" hidden="1" x14ac:dyDescent="0.3">
      <c r="B55" s="13" t="s">
        <v>52</v>
      </c>
    </row>
    <row r="56" spans="2:2" hidden="1" x14ac:dyDescent="0.3">
      <c r="B56" s="12" t="s">
        <v>53</v>
      </c>
    </row>
    <row r="57" spans="2:2" hidden="1" x14ac:dyDescent="0.3">
      <c r="B57" s="13" t="s">
        <v>11</v>
      </c>
    </row>
    <row r="58" spans="2:2" hidden="1" x14ac:dyDescent="0.3">
      <c r="B58" s="12" t="s">
        <v>68</v>
      </c>
    </row>
    <row r="59" spans="2:2" hidden="1" x14ac:dyDescent="0.3">
      <c r="B59" s="13" t="s">
        <v>54</v>
      </c>
    </row>
    <row r="60" spans="2:2" hidden="1" x14ac:dyDescent="0.3">
      <c r="B60" s="12" t="s">
        <v>12</v>
      </c>
    </row>
    <row r="61" spans="2:2" hidden="1" x14ac:dyDescent="0.3">
      <c r="B61" s="13" t="s">
        <v>69</v>
      </c>
    </row>
    <row r="62" spans="2:2" hidden="1" x14ac:dyDescent="0.3">
      <c r="B62" s="12" t="s">
        <v>13</v>
      </c>
    </row>
    <row r="63" spans="2:2" hidden="1" x14ac:dyDescent="0.3">
      <c r="B63" s="13" t="s">
        <v>55</v>
      </c>
    </row>
    <row r="64" spans="2:2" hidden="1" x14ac:dyDescent="0.3">
      <c r="B64" s="12" t="s">
        <v>56</v>
      </c>
    </row>
    <row r="65" spans="2:2" hidden="1" x14ac:dyDescent="0.3">
      <c r="B65" s="13" t="s">
        <v>14</v>
      </c>
    </row>
    <row r="66" spans="2:2" hidden="1" x14ac:dyDescent="0.3">
      <c r="B66" s="12" t="s">
        <v>57</v>
      </c>
    </row>
    <row r="67" spans="2:2" hidden="1" x14ac:dyDescent="0.3">
      <c r="B67" s="13" t="s">
        <v>58</v>
      </c>
    </row>
    <row r="68" spans="2:2" hidden="1" x14ac:dyDescent="0.3">
      <c r="B68" s="12" t="s">
        <v>15</v>
      </c>
    </row>
    <row r="69" spans="2:2" hidden="1" x14ac:dyDescent="0.3">
      <c r="B69" s="13" t="s">
        <v>16</v>
      </c>
    </row>
    <row r="70" spans="2:2" hidden="1" x14ac:dyDescent="0.3">
      <c r="B70" s="12" t="s">
        <v>59</v>
      </c>
    </row>
    <row r="71" spans="2:2" hidden="1" x14ac:dyDescent="0.3">
      <c r="B71" s="13" t="s">
        <v>60</v>
      </c>
    </row>
    <row r="72" spans="2:2" hidden="1" x14ac:dyDescent="0.3">
      <c r="B72" s="12" t="s">
        <v>61</v>
      </c>
    </row>
    <row r="73" spans="2:2" hidden="1" x14ac:dyDescent="0.3">
      <c r="B73" s="13" t="s">
        <v>17</v>
      </c>
    </row>
    <row r="74" spans="2:2" hidden="1" x14ac:dyDescent="0.3">
      <c r="B74" s="12" t="s">
        <v>62</v>
      </c>
    </row>
    <row r="75" spans="2:2" hidden="1" x14ac:dyDescent="0.3"/>
  </sheetData>
  <mergeCells count="1">
    <mergeCell ref="A15:E15"/>
  </mergeCells>
  <dataValidations count="1">
    <dataValidation type="list" allowBlank="1" showInputMessage="1" showErrorMessage="1" sqref="B6:B12" xr:uid="{C762D32A-D42A-4AB2-85F8-A5E197F30A8E}">
      <formula1>$B$18:$B$74</formula1>
    </dataValidation>
  </dataValidations>
  <pageMargins left="0.7" right="0.7" top="0.75" bottom="0.75" header="0.3" footer="0.3"/>
  <pageSetup orientation="landscape" horizontalDpi="200" verticalDpi="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8F1DD-EFAF-470F-8B33-7788E563C337}">
  <sheetPr>
    <tabColor theme="5"/>
  </sheetPr>
  <dimension ref="A1:E75"/>
  <sheetViews>
    <sheetView workbookViewId="0">
      <selection activeCell="A16" sqref="A16:XFD75"/>
    </sheetView>
  </sheetViews>
  <sheetFormatPr defaultRowHeight="14.4" x14ac:dyDescent="0.3"/>
  <cols>
    <col min="1" max="1" width="12.77734375" customWidth="1"/>
    <col min="2" max="2" width="23.109375" bestFit="1" customWidth="1"/>
    <col min="3" max="3" width="17.88671875" bestFit="1" customWidth="1"/>
    <col min="4" max="4" width="26.6640625" customWidth="1"/>
    <col min="5" max="5" width="19.88671875" customWidth="1"/>
    <col min="6" max="6" width="10" bestFit="1" customWidth="1"/>
  </cols>
  <sheetData>
    <row r="1" spans="1:5" s="4" customFormat="1" ht="23.4" x14ac:dyDescent="0.45">
      <c r="A1" s="5" t="s">
        <v>65</v>
      </c>
    </row>
    <row r="2" spans="1:5" ht="15.6" x14ac:dyDescent="0.3">
      <c r="A2" s="10" t="s">
        <v>20</v>
      </c>
    </row>
    <row r="3" spans="1:5" ht="15.6" x14ac:dyDescent="0.3">
      <c r="A3" s="10"/>
    </row>
    <row r="4" spans="1:5" ht="15.6" x14ac:dyDescent="0.3">
      <c r="A4" s="10" t="s">
        <v>18</v>
      </c>
    </row>
    <row r="5" spans="1:5" ht="18" x14ac:dyDescent="0.35">
      <c r="A5" s="6" t="s">
        <v>0</v>
      </c>
      <c r="B5" s="6" t="s">
        <v>1</v>
      </c>
      <c r="C5" s="15" t="s">
        <v>2</v>
      </c>
      <c r="D5" s="15" t="s">
        <v>23</v>
      </c>
      <c r="E5" s="15" t="s">
        <v>21</v>
      </c>
    </row>
    <row r="6" spans="1:5" ht="18" x14ac:dyDescent="0.35">
      <c r="A6" s="8">
        <v>46314</v>
      </c>
      <c r="B6" s="9"/>
      <c r="C6" s="16"/>
      <c r="D6" s="17" t="e" cm="1">
        <f t="array" ref="D6">_xlfn.IFS(B6="No Activity Today","0",B6="Aerobic Dance Class","127",B6="Aerobic Fitness Class","181",B6="Badminton","167",B6="Ballet","120",B6="Baseball","111",B6="Basketball","242",B6="Bicycling","170",B6="Bowling","87",B6="Boxing","131",B6="Canoe","97",B6="Circuit Training","232",B6="Croquet","76",B6="Dancing","120",B6="Elliptical Trainer","203",B6="Fencing","182",B6="Fishing","91",B6="Football","230",B6="Frisbee","91",B6="Gardening","145",B6="Golfing","131",B6="Handball","348",B6="Hiking","172",B6="Hockey","260",B6="Horseback Riding","116",B6="House Cleaning","101",B6="Ice Skating","122",B6="Karate","236",B6="Kayaking","152",B6="Kickboxing","290",B6="Lacrosse","242",B6="Mowing Lawn","201",B6="Pilates","101",B6="Ping Pong","101",B6="Pool","116",B6="Racquetball","181",B6="Raking Leaves","125",B6="Roller Skating","203",B6="Rowing","147",B6="Running","290",B6="Sailing","91",B6="Skateboarding","152",B6="Soccer","145",B6="Spinning","200",B6="Squash","348",B6="Stair Climbing","181",B6="Stretching","15",B6="Swimming","181",B6="Tai Chi","40",B6="Tennis","232",B6="Volleyball","104",B6="Walking","122",B6="Water Aerobics","116",B6="Weight Lifting","87",B6="Yard Work","117",B6="Yoga","59",B6="Zumba","148")</f>
        <v>#N/A</v>
      </c>
      <c r="E6" s="9" t="e">
        <f>C6*D6</f>
        <v>#N/A</v>
      </c>
    </row>
    <row r="7" spans="1:5" ht="18" x14ac:dyDescent="0.35">
      <c r="A7" s="8">
        <v>46315</v>
      </c>
      <c r="B7" s="9"/>
      <c r="C7" s="16"/>
      <c r="D7" s="17" t="e" cm="1">
        <f t="array" ref="D7">_xlfn.IFS(B7="No Activity Today","0",B7="Aerobic Dance Class","127",B7="Aerobic Fitness Class","181",B7="Badminton","167",B7="Ballet","120",B7="Baseball","111",B7="Basketball","242",B7="Bicycling","170",B7="Bowling","87",B7="Boxing","131",B7="Canoe","97",B7="Circuit Training","232",B7="Croquet","76",B7="Dancing","120",B7="Elliptical Trainer","203",B7="Fencing","182",B7="Fishing","91",B7="Football","230",B7="Frisbee","91",B7="Gardening","145",B7="Golfing","131",B7="Handball","348",B7="Hiking","172",B7="Hockey","260",B7="Horseback Riding","116",B7="House Cleaning","101",B7="Ice Skating","122",B7="Karate","236",B7="Kayaking","152",B7="Kickboxing","290",B7="Lacrosse","242",B7="Mowing Lawn","201",B7="Pilates","101",B7="Ping Pong","101",B7="Pool","116",B7="Racquetball","181",B7="Raking Leaves","125",B7="Roller Skating","203",B7="Rowing","147",B7="Running","290",B7="Sailing","91",B7="Skateboarding","152",B7="Soccer","145",B7="Spinning","200",B7="Squash","348",B7="Stair Climbing","181",B7="Stretching","15",B7="Swimming","181",B7="Tai Chi","40",B7="Tennis","232",B7="Volleyball","104",B7="Walking","122",B7="Water Aerobics","116",B7="Weight Lifting","87",B7="Yard Work","117",B7="Yoga","59",B7="Zumba","148")</f>
        <v>#N/A</v>
      </c>
      <c r="E7" s="9" t="e">
        <f t="shared" ref="E7:E12" si="0">C7*D7</f>
        <v>#N/A</v>
      </c>
    </row>
    <row r="8" spans="1:5" ht="18" x14ac:dyDescent="0.35">
      <c r="A8" s="8">
        <v>46316</v>
      </c>
      <c r="B8" s="9"/>
      <c r="C8" s="16"/>
      <c r="D8" s="17" t="e" cm="1">
        <f t="array" ref="D8">_xlfn.IFS(B8="No Activity Today","0",B8="Aerobic Dance Class","127",B8="Aerobic Fitness Class","181",B8="Badminton","167",B8="Ballet","120",B8="Baseball","111",B8="Basketball","242",B8="Bicycling","170",B8="Bowling","87",B8="Boxing","131",B8="Canoe","97",B8="Circuit Training","232",B8="Croquet","76",B8="Dancing","120",B8="Elliptical Trainer","203",B8="Fencing","182",B8="Fishing","91",B8="Football","230",B8="Frisbee","91",B8="Gardening","145",B8="Golfing","131",B8="Handball","348",B8="Hiking","172",B8="Hockey","260",B8="Horseback Riding","116",B8="House Cleaning","101",B8="Ice Skating","122",B8="Karate","236",B8="Kayaking","152",B8="Kickboxing","290",B8="Lacrosse","242",B8="Mowing Lawn","201",B8="Pilates","101",B8="Ping Pong","101",B8="Pool","116",B8="Racquetball","181",B8="Raking Leaves","125",B8="Roller Skating","203",B8="Rowing","147",B8="Running","290",B8="Sailing","91",B8="Skateboarding","152",B8="Soccer","145",B8="Spinning","200",B8="Squash","348",B8="Stair Climbing","181",B8="Stretching","15",B8="Swimming","181",B8="Tai Chi","40",B8="Tennis","232",B8="Volleyball","104",B8="Walking","122",B8="Water Aerobics","116",B8="Weight Lifting","87",B8="Yard Work","117",B8="Yoga","59",B8="Zumba","148")</f>
        <v>#N/A</v>
      </c>
      <c r="E8" s="9" t="e">
        <f t="shared" si="0"/>
        <v>#N/A</v>
      </c>
    </row>
    <row r="9" spans="1:5" ht="18" x14ac:dyDescent="0.35">
      <c r="A9" s="8">
        <v>46317</v>
      </c>
      <c r="B9" s="9"/>
      <c r="C9" s="16"/>
      <c r="D9" s="17" t="e" cm="1">
        <f t="array" ref="D9">_xlfn.IFS(B9="No Activity Today","0",B9="Aerobic Dance Class","127",B9="Aerobic Fitness Class","181",B9="Badminton","167",B9="Ballet","120",B9="Baseball","111",B9="Basketball","242",B9="Bicycling","170",B9="Bowling","87",B9="Boxing","131",B9="Canoe","97",B9="Circuit Training","232",B9="Croquet","76",B9="Dancing","120",B9="Elliptical Trainer","203",B9="Fencing","182",B9="Fishing","91",B9="Football","230",B9="Frisbee","91",B9="Gardening","145",B9="Golfing","131",B9="Handball","348",B9="Hiking","172",B9="Hockey","260",B9="Horseback Riding","116",B9="House Cleaning","101",B9="Ice Skating","122",B9="Karate","236",B9="Kayaking","152",B9="Kickboxing","290",B9="Lacrosse","242",B9="Mowing Lawn","201",B9="Pilates","101",B9="Ping Pong","101",B9="Pool","116",B9="Racquetball","181",B9="Raking Leaves","125",B9="Roller Skating","203",B9="Rowing","147",B9="Running","290",B9="Sailing","91",B9="Skateboarding","152",B9="Soccer","145",B9="Spinning","200",B9="Squash","348",B9="Stair Climbing","181",B9="Stretching","15",B9="Swimming","181",B9="Tai Chi","40",B9="Tennis","232",B9="Volleyball","104",B9="Walking","122",B9="Water Aerobics","116",B9="Weight Lifting","87",B9="Yard Work","117",B9="Yoga","59",B9="Zumba","148")</f>
        <v>#N/A</v>
      </c>
      <c r="E9" s="9" t="e">
        <f t="shared" si="0"/>
        <v>#N/A</v>
      </c>
    </row>
    <row r="10" spans="1:5" ht="18" x14ac:dyDescent="0.35">
      <c r="A10" s="8">
        <v>46318</v>
      </c>
      <c r="B10" s="9"/>
      <c r="C10" s="16"/>
      <c r="D10" s="17" t="e" cm="1">
        <f t="array" ref="D10">_xlfn.IFS(B10="No Activity Today","0",B10="Aerobic Dance Class","127",B10="Aerobic Fitness Class","181",B10="Badminton","167",B10="Ballet","120",B10="Baseball","111",B10="Basketball","242",B10="Bicycling","170",B10="Bowling","87",B10="Boxing","131",B10="Canoe","97",B10="Circuit Training","232",B10="Croquet","76",B10="Dancing","120",B10="Elliptical Trainer","203",B10="Fencing","182",B10="Fishing","91",B10="Football","230",B10="Frisbee","91",B10="Gardening","145",B10="Golfing","131",B10="Handball","348",B10="Hiking","172",B10="Hockey","260",B10="Horseback Riding","116",B10="House Cleaning","101",B10="Ice Skating","122",B10="Karate","236",B10="Kayaking","152",B10="Kickboxing","290",B10="Lacrosse","242",B10="Mowing Lawn","201",B10="Pilates","101",B10="Ping Pong","101",B10="Pool","116",B10="Racquetball","181",B10="Raking Leaves","125",B10="Roller Skating","203",B10="Rowing","147",B10="Running","290",B10="Sailing","91",B10="Skateboarding","152",B10="Soccer","145",B10="Spinning","200",B10="Squash","348",B10="Stair Climbing","181",B10="Stretching","15",B10="Swimming","181",B10="Tai Chi","40",B10="Tennis","232",B10="Volleyball","104",B10="Walking","122",B10="Water Aerobics","116",B10="Weight Lifting","87",B10="Yard Work","117",B10="Yoga","59",B10="Zumba","148")</f>
        <v>#N/A</v>
      </c>
      <c r="E10" s="9" t="e">
        <f t="shared" si="0"/>
        <v>#N/A</v>
      </c>
    </row>
    <row r="11" spans="1:5" ht="18" x14ac:dyDescent="0.35">
      <c r="A11" s="8">
        <v>46319</v>
      </c>
      <c r="B11" s="9"/>
      <c r="C11" s="16"/>
      <c r="D11" s="17" t="e" cm="1">
        <f t="array" ref="D11">_xlfn.IFS(B11="No Activity Today","0",B11="Aerobic Dance Class","127",B11="Aerobic Fitness Class","181",B11="Badminton","167",B11="Ballet","120",B11="Baseball","111",B11="Basketball","242",B11="Bicycling","170",B11="Bowling","87",B11="Boxing","131",B11="Canoe","97",B11="Circuit Training","232",B11="Croquet","76",B11="Dancing","120",B11="Elliptical Trainer","203",B11="Fencing","182",B11="Fishing","91",B11="Football","230",B11="Frisbee","91",B11="Gardening","145",B11="Golfing","131",B11="Handball","348",B11="Hiking","172",B11="Hockey","260",B11="Horseback Riding","116",B11="House Cleaning","101",B11="Ice Skating","122",B11="Karate","236",B11="Kayaking","152",B11="Kickboxing","290",B11="Lacrosse","242",B11="Mowing Lawn","201",B11="Pilates","101",B11="Ping Pong","101",B11="Pool","116",B11="Racquetball","181",B11="Raking Leaves","125",B11="Roller Skating","203",B11="Rowing","147",B11="Running","290",B11="Sailing","91",B11="Skateboarding","152",B11="Soccer","145",B11="Spinning","200",B11="Squash","348",B11="Stair Climbing","181",B11="Stretching","15",B11="Swimming","181",B11="Tai Chi","40",B11="Tennis","232",B11="Volleyball","104",B11="Walking","122",B11="Water Aerobics","116",B11="Weight Lifting","87",B11="Yard Work","117",B11="Yoga","59",B11="Zumba","148")</f>
        <v>#N/A</v>
      </c>
      <c r="E11" s="9" t="e">
        <f t="shared" si="0"/>
        <v>#N/A</v>
      </c>
    </row>
    <row r="12" spans="1:5" ht="18" x14ac:dyDescent="0.35">
      <c r="A12" s="8">
        <v>46320</v>
      </c>
      <c r="B12" s="9"/>
      <c r="C12" s="16"/>
      <c r="D12" s="17" t="e" cm="1">
        <f t="array" ref="D12">_xlfn.IFS(B12="No Activity Today","0",B12="Aerobic Dance Class","127",B12="Aerobic Fitness Class","181",B12="Badminton","167",B12="Ballet","120",B12="Baseball","111",B12="Basketball","242",B12="Bicycling","170",B12="Bowling","87",B12="Boxing","131",B12="Canoe","97",B12="Circuit Training","232",B12="Croquet","76",B12="Dancing","120",B12="Elliptical Trainer","203",B12="Fencing","182",B12="Fishing","91",B12="Football","230",B12="Frisbee","91",B12="Gardening","145",B12="Golfing","131",B12="Handball","348",B12="Hiking","172",B12="Hockey","260",B12="Horseback Riding","116",B12="House Cleaning","101",B12="Ice Skating","122",B12="Karate","236",B12="Kayaking","152",B12="Kickboxing","290",B12="Lacrosse","242",B12="Mowing Lawn","201",B12="Pilates","101",B12="Ping Pong","101",B12="Pool","116",B12="Racquetball","181",B12="Raking Leaves","125",B12="Roller Skating","203",B12="Rowing","147",B12="Running","290",B12="Sailing","91",B12="Skateboarding","152",B12="Soccer","145",B12="Spinning","200",B12="Squash","348",B12="Stair Climbing","181",B12="Stretching","15",B12="Swimming","181",B12="Tai Chi","40",B12="Tennis","232",B12="Volleyball","104",B12="Walking","122",B12="Water Aerobics","116",B12="Weight Lifting","87",B12="Yard Work","117",B12="Yoga","59",B12="Zumba","148")</f>
        <v>#N/A</v>
      </c>
      <c r="E12" s="9" t="e">
        <f t="shared" si="0"/>
        <v>#N/A</v>
      </c>
    </row>
    <row r="13" spans="1:5" ht="18" x14ac:dyDescent="0.35">
      <c r="A13" s="11"/>
      <c r="C13" s="14"/>
      <c r="D13" s="7" t="s">
        <v>64</v>
      </c>
      <c r="E13" s="7" t="e">
        <f>SUM(E6:E12)</f>
        <v>#N/A</v>
      </c>
    </row>
    <row r="14" spans="1:5" ht="15" thickBot="1" x14ac:dyDescent="0.35"/>
    <row r="15" spans="1:5" ht="57.6" customHeight="1" thickBot="1" x14ac:dyDescent="0.35">
      <c r="A15" s="18" t="s">
        <v>67</v>
      </c>
      <c r="B15" s="19"/>
      <c r="C15" s="19"/>
      <c r="D15" s="19"/>
      <c r="E15" s="20"/>
    </row>
    <row r="16" spans="1:5" hidden="1" x14ac:dyDescent="0.3"/>
    <row r="17" spans="2:2" hidden="1" x14ac:dyDescent="0.3">
      <c r="B17" s="1" t="s">
        <v>3</v>
      </c>
    </row>
    <row r="18" spans="2:2" hidden="1" x14ac:dyDescent="0.3">
      <c r="B18" s="2" t="s">
        <v>22</v>
      </c>
    </row>
    <row r="19" spans="2:2" hidden="1" x14ac:dyDescent="0.3">
      <c r="B19" s="3" t="s">
        <v>24</v>
      </c>
    </row>
    <row r="20" spans="2:2" hidden="1" x14ac:dyDescent="0.3">
      <c r="B20" s="2" t="s">
        <v>4</v>
      </c>
    </row>
    <row r="21" spans="2:2" hidden="1" x14ac:dyDescent="0.3">
      <c r="B21" s="3" t="s">
        <v>25</v>
      </c>
    </row>
    <row r="22" spans="2:2" hidden="1" x14ac:dyDescent="0.3">
      <c r="B22" s="2" t="s">
        <v>26</v>
      </c>
    </row>
    <row r="23" spans="2:2" hidden="1" x14ac:dyDescent="0.3">
      <c r="B23" s="3" t="s">
        <v>5</v>
      </c>
    </row>
    <row r="24" spans="2:2" hidden="1" x14ac:dyDescent="0.3">
      <c r="B24" s="2" t="s">
        <v>27</v>
      </c>
    </row>
    <row r="25" spans="2:2" hidden="1" x14ac:dyDescent="0.3">
      <c r="B25" s="3" t="s">
        <v>28</v>
      </c>
    </row>
    <row r="26" spans="2:2" hidden="1" x14ac:dyDescent="0.3">
      <c r="B26" s="2" t="s">
        <v>29</v>
      </c>
    </row>
    <row r="27" spans="2:2" hidden="1" x14ac:dyDescent="0.3">
      <c r="B27" s="3" t="s">
        <v>30</v>
      </c>
    </row>
    <row r="28" spans="2:2" hidden="1" x14ac:dyDescent="0.3">
      <c r="B28" s="2" t="s">
        <v>31</v>
      </c>
    </row>
    <row r="29" spans="2:2" hidden="1" x14ac:dyDescent="0.3">
      <c r="B29" s="3" t="s">
        <v>32</v>
      </c>
    </row>
    <row r="30" spans="2:2" hidden="1" x14ac:dyDescent="0.3">
      <c r="B30" s="2" t="s">
        <v>6</v>
      </c>
    </row>
    <row r="31" spans="2:2" hidden="1" x14ac:dyDescent="0.3">
      <c r="B31" s="3" t="s">
        <v>33</v>
      </c>
    </row>
    <row r="32" spans="2:2" hidden="1" x14ac:dyDescent="0.3">
      <c r="B32" s="2" t="s">
        <v>34</v>
      </c>
    </row>
    <row r="33" spans="2:2" hidden="1" x14ac:dyDescent="0.3">
      <c r="B33" s="3" t="s">
        <v>35</v>
      </c>
    </row>
    <row r="34" spans="2:2" hidden="1" x14ac:dyDescent="0.3">
      <c r="B34" s="2" t="s">
        <v>36</v>
      </c>
    </row>
    <row r="35" spans="2:2" hidden="1" x14ac:dyDescent="0.3">
      <c r="B35" s="3" t="s">
        <v>37</v>
      </c>
    </row>
    <row r="36" spans="2:2" hidden="1" x14ac:dyDescent="0.3">
      <c r="B36" s="2" t="s">
        <v>7</v>
      </c>
    </row>
    <row r="37" spans="2:2" hidden="1" x14ac:dyDescent="0.3">
      <c r="B37" s="3" t="s">
        <v>44</v>
      </c>
    </row>
    <row r="38" spans="2:2" hidden="1" x14ac:dyDescent="0.3">
      <c r="B38" s="2" t="s">
        <v>38</v>
      </c>
    </row>
    <row r="39" spans="2:2" hidden="1" x14ac:dyDescent="0.3">
      <c r="B39" s="3" t="s">
        <v>8</v>
      </c>
    </row>
    <row r="40" spans="2:2" hidden="1" x14ac:dyDescent="0.3">
      <c r="B40" s="2" t="s">
        <v>9</v>
      </c>
    </row>
    <row r="41" spans="2:2" hidden="1" x14ac:dyDescent="0.3">
      <c r="B41" s="3" t="s">
        <v>39</v>
      </c>
    </row>
    <row r="42" spans="2:2" hidden="1" x14ac:dyDescent="0.3">
      <c r="B42" s="2" t="s">
        <v>40</v>
      </c>
    </row>
    <row r="43" spans="2:2" hidden="1" x14ac:dyDescent="0.3">
      <c r="B43" s="3" t="s">
        <v>41</v>
      </c>
    </row>
    <row r="44" spans="2:2" hidden="1" x14ac:dyDescent="0.3">
      <c r="B44" s="2" t="s">
        <v>45</v>
      </c>
    </row>
    <row r="45" spans="2:2" hidden="1" x14ac:dyDescent="0.3">
      <c r="B45" s="3" t="s">
        <v>42</v>
      </c>
    </row>
    <row r="46" spans="2:2" hidden="1" x14ac:dyDescent="0.3">
      <c r="B46" s="2" t="s">
        <v>43</v>
      </c>
    </row>
    <row r="47" spans="2:2" hidden="1" x14ac:dyDescent="0.3">
      <c r="B47" s="12" t="s">
        <v>46</v>
      </c>
    </row>
    <row r="48" spans="2:2" hidden="1" x14ac:dyDescent="0.3">
      <c r="B48" s="13" t="s">
        <v>47</v>
      </c>
    </row>
    <row r="49" spans="2:2" hidden="1" x14ac:dyDescent="0.3">
      <c r="B49" s="13" t="s">
        <v>63</v>
      </c>
    </row>
    <row r="50" spans="2:2" hidden="1" x14ac:dyDescent="0.3">
      <c r="B50" s="12" t="s">
        <v>10</v>
      </c>
    </row>
    <row r="51" spans="2:2" hidden="1" x14ac:dyDescent="0.3">
      <c r="B51" s="13" t="s">
        <v>48</v>
      </c>
    </row>
    <row r="52" spans="2:2" hidden="1" x14ac:dyDescent="0.3">
      <c r="B52" s="12" t="s">
        <v>49</v>
      </c>
    </row>
    <row r="53" spans="2:2" hidden="1" x14ac:dyDescent="0.3">
      <c r="B53" s="13" t="s">
        <v>50</v>
      </c>
    </row>
    <row r="54" spans="2:2" hidden="1" x14ac:dyDescent="0.3">
      <c r="B54" s="12" t="s">
        <v>51</v>
      </c>
    </row>
    <row r="55" spans="2:2" hidden="1" x14ac:dyDescent="0.3">
      <c r="B55" s="13" t="s">
        <v>52</v>
      </c>
    </row>
    <row r="56" spans="2:2" hidden="1" x14ac:dyDescent="0.3">
      <c r="B56" s="12" t="s">
        <v>53</v>
      </c>
    </row>
    <row r="57" spans="2:2" hidden="1" x14ac:dyDescent="0.3">
      <c r="B57" s="13" t="s">
        <v>11</v>
      </c>
    </row>
    <row r="58" spans="2:2" hidden="1" x14ac:dyDescent="0.3">
      <c r="B58" s="12" t="s">
        <v>68</v>
      </c>
    </row>
    <row r="59" spans="2:2" hidden="1" x14ac:dyDescent="0.3">
      <c r="B59" s="13" t="s">
        <v>54</v>
      </c>
    </row>
    <row r="60" spans="2:2" hidden="1" x14ac:dyDescent="0.3">
      <c r="B60" s="12" t="s">
        <v>12</v>
      </c>
    </row>
    <row r="61" spans="2:2" hidden="1" x14ac:dyDescent="0.3">
      <c r="B61" s="13" t="s">
        <v>69</v>
      </c>
    </row>
    <row r="62" spans="2:2" hidden="1" x14ac:dyDescent="0.3">
      <c r="B62" s="12" t="s">
        <v>13</v>
      </c>
    </row>
    <row r="63" spans="2:2" hidden="1" x14ac:dyDescent="0.3">
      <c r="B63" s="13" t="s">
        <v>55</v>
      </c>
    </row>
    <row r="64" spans="2:2" hidden="1" x14ac:dyDescent="0.3">
      <c r="B64" s="12" t="s">
        <v>56</v>
      </c>
    </row>
    <row r="65" spans="2:2" hidden="1" x14ac:dyDescent="0.3">
      <c r="B65" s="13" t="s">
        <v>14</v>
      </c>
    </row>
    <row r="66" spans="2:2" hidden="1" x14ac:dyDescent="0.3">
      <c r="B66" s="12" t="s">
        <v>57</v>
      </c>
    </row>
    <row r="67" spans="2:2" hidden="1" x14ac:dyDescent="0.3">
      <c r="B67" s="13" t="s">
        <v>58</v>
      </c>
    </row>
    <row r="68" spans="2:2" hidden="1" x14ac:dyDescent="0.3">
      <c r="B68" s="12" t="s">
        <v>15</v>
      </c>
    </row>
    <row r="69" spans="2:2" hidden="1" x14ac:dyDescent="0.3">
      <c r="B69" s="13" t="s">
        <v>16</v>
      </c>
    </row>
    <row r="70" spans="2:2" hidden="1" x14ac:dyDescent="0.3">
      <c r="B70" s="12" t="s">
        <v>59</v>
      </c>
    </row>
    <row r="71" spans="2:2" hidden="1" x14ac:dyDescent="0.3">
      <c r="B71" s="13" t="s">
        <v>60</v>
      </c>
    </row>
    <row r="72" spans="2:2" hidden="1" x14ac:dyDescent="0.3">
      <c r="B72" s="12" t="s">
        <v>61</v>
      </c>
    </row>
    <row r="73" spans="2:2" hidden="1" x14ac:dyDescent="0.3">
      <c r="B73" s="13" t="s">
        <v>17</v>
      </c>
    </row>
    <row r="74" spans="2:2" hidden="1" x14ac:dyDescent="0.3">
      <c r="B74" s="12" t="s">
        <v>62</v>
      </c>
    </row>
    <row r="75" spans="2:2" hidden="1" x14ac:dyDescent="0.3"/>
  </sheetData>
  <mergeCells count="1">
    <mergeCell ref="A15:E15"/>
  </mergeCells>
  <dataValidations count="1">
    <dataValidation type="list" allowBlank="1" showInputMessage="1" showErrorMessage="1" sqref="B6:B12" xr:uid="{CB75378D-F0EB-4535-8989-557B88E9D1EB}">
      <formula1>$B$18:$B$74</formula1>
    </dataValidation>
  </dataValidations>
  <pageMargins left="0.7" right="0.7" top="0.75" bottom="0.75" header="0.3" footer="0.3"/>
  <pageSetup orientation="landscape" horizontalDpi="200" verticalDpi="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44530-7466-4D0F-B24F-732E9471B188}">
  <sheetPr>
    <tabColor theme="5" tint="-0.249977111117893"/>
  </sheetPr>
  <dimension ref="A1:E74"/>
  <sheetViews>
    <sheetView workbookViewId="0">
      <selection activeCell="A15" sqref="A15:XFD74"/>
    </sheetView>
  </sheetViews>
  <sheetFormatPr defaultRowHeight="14.4" x14ac:dyDescent="0.3"/>
  <cols>
    <col min="1" max="1" width="12.77734375" customWidth="1"/>
    <col min="2" max="2" width="23.109375" bestFit="1" customWidth="1"/>
    <col min="3" max="3" width="17.88671875" bestFit="1" customWidth="1"/>
    <col min="4" max="4" width="25.88671875" customWidth="1"/>
    <col min="5" max="5" width="19.77734375" customWidth="1"/>
    <col min="6" max="6" width="10" bestFit="1" customWidth="1"/>
  </cols>
  <sheetData>
    <row r="1" spans="1:5" s="4" customFormat="1" ht="23.4" x14ac:dyDescent="0.45">
      <c r="A1" s="5" t="s">
        <v>65</v>
      </c>
    </row>
    <row r="2" spans="1:5" ht="15.6" x14ac:dyDescent="0.3">
      <c r="A2" s="10" t="s">
        <v>20</v>
      </c>
    </row>
    <row r="3" spans="1:5" ht="15.6" x14ac:dyDescent="0.3">
      <c r="A3" s="10"/>
    </row>
    <row r="4" spans="1:5" ht="15.6" x14ac:dyDescent="0.3">
      <c r="A4" s="10" t="s">
        <v>18</v>
      </c>
    </row>
    <row r="5" spans="1:5" ht="18" x14ac:dyDescent="0.35">
      <c r="A5" s="6" t="s">
        <v>0</v>
      </c>
      <c r="B5" s="6" t="s">
        <v>1</v>
      </c>
      <c r="C5" s="15" t="s">
        <v>2</v>
      </c>
      <c r="D5" s="15" t="s">
        <v>23</v>
      </c>
      <c r="E5" s="15" t="s">
        <v>21</v>
      </c>
    </row>
    <row r="6" spans="1:5" ht="18" x14ac:dyDescent="0.35">
      <c r="A6" s="8">
        <v>46321</v>
      </c>
      <c r="B6" s="9"/>
      <c r="C6" s="16"/>
      <c r="D6" s="17" t="e" cm="1">
        <f t="array" ref="D6">_xlfn.IFS(B6="No Activity Today","0",B6="Aerobic Dance Class","127",B6="Aerobic Fitness Class","181",B6="Badminton","167",B6="Ballet","120",B6="Baseball","111",B6="Basketball","242",B6="Bicycling","170",B6="Bowling","87",B6="Boxing","131",B6="Canoe","97",B6="Circuit Training","232",B6="Croquet","76",B6="Dancing","120",B6="Elliptical Trainer","203",B6="Fencing","182",B6="Fishing","91",B6="Football","230",B6="Frisbee","91",B6="Gardening","145",B6="Golfing","131",B6="Handball","348",B6="Hiking","172",B6="Hockey","260",B6="Horseback Riding","116",B6="House Cleaning","101",B6="Ice Skating","122",B6="Karate","236",B6="Kayaking","152",B6="Kickboxing","290",B6="Lacrosse","242",B6="Mowing Lawn","201",B6="Pilates","101",B6="Ping Pong","101",B6="Pool","116",B6="Racquetball","181",B6="Raking Leaves","125",B6="Roller Skating","203",B6="Rowing","147",B6="Running","290",B6="Sailing","91",B6="Skateboarding","152",B6="Soccer","145",B6="Spinning","200",B6="Squash","348",B6="Stair Climbing","181",B6="Stretching","15",B6="Swimming","181",B6="Tai Chi","40",B6="Tennis","232",B6="Volleyball","104",B6="Walking","122",B6="Water Aerobics","116",B6="Weight Lifting","87",B6="Yard Work","117",B6="Yoga","59",B6="Zumba","148")</f>
        <v>#N/A</v>
      </c>
      <c r="E6" s="9" t="e">
        <f>C6*D6</f>
        <v>#N/A</v>
      </c>
    </row>
    <row r="7" spans="1:5" ht="18" x14ac:dyDescent="0.35">
      <c r="A7" s="8">
        <v>46322</v>
      </c>
      <c r="B7" s="9"/>
      <c r="C7" s="16"/>
      <c r="D7" s="17" t="e" cm="1">
        <f t="array" ref="D7">_xlfn.IFS(B7="No Activity Today","0",B7="Aerobic Dance Class","127",B7="Aerobic Fitness Class","181",B7="Badminton","167",B7="Ballet","120",B7="Baseball","111",B7="Basketball","242",B7="Bicycling","170",B7="Bowling","87",B7="Boxing","131",B7="Canoe","97",B7="Circuit Training","232",B7="Croquet","76",B7="Dancing","120",B7="Elliptical Trainer","203",B7="Fencing","182",B7="Fishing","91",B7="Football","230",B7="Frisbee","91",B7="Gardening","145",B7="Golfing","131",B7="Handball","348",B7="Hiking","172",B7="Hockey","260",B7="Horseback Riding","116",B7="House Cleaning","101",B7="Ice Skating","122",B7="Karate","236",B7="Kayaking","152",B7="Kickboxing","290",B7="Lacrosse","242",B7="Mowing Lawn","201",B7="Pilates","101",B7="Ping Pong","101",B7="Pool","116",B7="Racquetball","181",B7="Raking Leaves","125",B7="Roller Skating","203",B7="Rowing","147",B7="Running","290",B7="Sailing","91",B7="Skateboarding","152",B7="Soccer","145",B7="Spinning","200",B7="Squash","348",B7="Stair Climbing","181",B7="Stretching","15",B7="Swimming","181",B7="Tai Chi","40",B7="Tennis","232",B7="Volleyball","104",B7="Walking","122",B7="Water Aerobics","116",B7="Weight Lifting","87",B7="Yard Work","117",B7="Yoga","59",B7="Zumba","148")</f>
        <v>#N/A</v>
      </c>
      <c r="E7" s="9" t="e">
        <f>C7*D7</f>
        <v>#N/A</v>
      </c>
    </row>
    <row r="8" spans="1:5" ht="18" x14ac:dyDescent="0.35">
      <c r="A8" s="8">
        <v>46323</v>
      </c>
      <c r="B8" s="9"/>
      <c r="C8" s="16"/>
      <c r="D8" s="17" t="e" cm="1">
        <f t="array" ref="D8">_xlfn.IFS(B8="No Activity Today","0",B8="Aerobic Dance Class","127",B8="Aerobic Fitness Class","181",B8="Badminton","167",B8="Ballet","120",B8="Baseball","111",B8="Basketball","242",B8="Bicycling","170",B8="Bowling","87",B8="Boxing","131",B8="Canoe","97",B8="Circuit Training","232",B8="Croquet","76",B8="Dancing","120",B8="Elliptical Trainer","203",B8="Fencing","182",B8="Fishing","91",B8="Football","230",B8="Frisbee","91",B8="Gardening","145",B8="Golfing","131",B8="Handball","348",B8="Hiking","172",B8="Hockey","260",B8="Horseback Riding","116",B8="House Cleaning","101",B8="Ice Skating","122",B8="Karate","236",B8="Kayaking","152",B8="Kickboxing","290",B8="Lacrosse","242",B8="Mowing Lawn","201",B8="Pilates","101",B8="Ping Pong","101",B8="Pool","116",B8="Racquetball","181",B8="Raking Leaves","125",B8="Roller Skating","203",B8="Rowing","147",B8="Running","290",B8="Sailing","91",B8="Skateboarding","152",B8="Soccer","145",B8="Spinning","200",B8="Squash","348",B8="Stair Climbing","181",B8="Stretching","15",B8="Swimming","181",B8="Tai Chi","40",B8="Tennis","232",B8="Volleyball","104",B8="Walking","122",B8="Water Aerobics","116",B8="Weight Lifting","87",B8="Yard Work","117",B8="Yoga","59",B8="Zumba","148")</f>
        <v>#N/A</v>
      </c>
      <c r="E8" s="9" t="e">
        <f t="shared" ref="E8:E11" si="0">C8*D8</f>
        <v>#N/A</v>
      </c>
    </row>
    <row r="9" spans="1:5" ht="18" x14ac:dyDescent="0.35">
      <c r="A9" s="8">
        <v>46324</v>
      </c>
      <c r="B9" s="9"/>
      <c r="C9" s="16"/>
      <c r="D9" s="17" t="e" cm="1">
        <f t="array" ref="D9">_xlfn.IFS(B9="No Activity Today","0",B9="Aerobic Dance Class","127",B9="Aerobic Fitness Class","181",B9="Badminton","167",B9="Ballet","120",B9="Baseball","111",B9="Basketball","242",B9="Bicycling","170",B9="Bowling","87",B9="Boxing","131",B9="Canoe","97",B9="Circuit Training","232",B9="Croquet","76",B9="Dancing","120",B9="Elliptical Trainer","203",B9="Fencing","182",B9="Fishing","91",B9="Football","230",B9="Frisbee","91",B9="Gardening","145",B9="Golfing","131",B9="Handball","348",B9="Hiking","172",B9="Hockey","260",B9="Horseback Riding","116",B9="House Cleaning","101",B9="Ice Skating","122",B9="Karate","236",B9="Kayaking","152",B9="Kickboxing","290",B9="Lacrosse","242",B9="Mowing Lawn","201",B9="Pilates","101",B9="Ping Pong","101",B9="Pool","116",B9="Racquetball","181",B9="Raking Leaves","125",B9="Roller Skating","203",B9="Rowing","147",B9="Running","290",B9="Sailing","91",B9="Skateboarding","152",B9="Soccer","145",B9="Spinning","200",B9="Squash","348",B9="Stair Climbing","181",B9="Stretching","15",B9="Swimming","181",B9="Tai Chi","40",B9="Tennis","232",B9="Volleyball","104",B9="Walking","122",B9="Water Aerobics","116",B9="Weight Lifting","87",B9="Yard Work","117",B9="Yoga","59",B9="Zumba","148")</f>
        <v>#N/A</v>
      </c>
      <c r="E9" s="9" t="e">
        <f t="shared" si="0"/>
        <v>#N/A</v>
      </c>
    </row>
    <row r="10" spans="1:5" ht="18" x14ac:dyDescent="0.35">
      <c r="A10" s="8">
        <v>46325</v>
      </c>
      <c r="B10" s="9"/>
      <c r="C10" s="16"/>
      <c r="D10" s="17" t="e" cm="1">
        <f t="array" ref="D10">_xlfn.IFS(B10="No Activity Today","0",B10="Aerobic Dance Class","127",B10="Aerobic Fitness Class","181",B10="Badminton","167",B10="Ballet","120",B10="Baseball","111",B10="Basketball","242",B10="Bicycling","170",B10="Bowling","87",B10="Boxing","131",B10="Canoe","97",B10="Circuit Training","232",B10="Croquet","76",B10="Dancing","120",B10="Elliptical Trainer","203",B10="Fencing","182",B10="Fishing","91",B10="Football","230",B10="Frisbee","91",B10="Gardening","145",B10="Golfing","131",B10="Handball","348",B10="Hiking","172",B10="Hockey","260",B10="Horseback Riding","116",B10="House Cleaning","101",B10="Ice Skating","122",B10="Karate","236",B10="Kayaking","152",B10="Kickboxing","290",B10="Lacrosse","242",B10="Mowing Lawn","201",B10="Pilates","101",B10="Ping Pong","101",B10="Pool","116",B10="Racquetball","181",B10="Raking Leaves","125",B10="Roller Skating","203",B10="Rowing","147",B10="Running","290",B10="Sailing","91",B10="Skateboarding","152",B10="Soccer","145",B10="Spinning","200",B10="Squash","348",B10="Stair Climbing","181",B10="Stretching","15",B10="Swimming","181",B10="Tai Chi","40",B10="Tennis","232",B10="Volleyball","104",B10="Walking","122",B10="Water Aerobics","116",B10="Weight Lifting","87",B10="Yard Work","117",B10="Yoga","59",B10="Zumba","148")</f>
        <v>#N/A</v>
      </c>
      <c r="E10" s="9" t="e">
        <f t="shared" si="0"/>
        <v>#N/A</v>
      </c>
    </row>
    <row r="11" spans="1:5" ht="18" x14ac:dyDescent="0.35">
      <c r="A11" s="8">
        <v>46326</v>
      </c>
      <c r="B11" s="9"/>
      <c r="C11" s="16"/>
      <c r="D11" s="17" t="e" cm="1">
        <f t="array" ref="D11">_xlfn.IFS(B11="No Activity Today","0",B11="Aerobic Dance Class","127",B11="Aerobic Fitness Class","181",B11="Badminton","167",B11="Ballet","120",B11="Baseball","111",B11="Basketball","242",B11="Bicycling","170",B11="Bowling","87",B11="Boxing","131",B11="Canoe","97",B11="Circuit Training","232",B11="Croquet","76",B11="Dancing","120",B11="Elliptical Trainer","203",B11="Fencing","182",B11="Fishing","91",B11="Football","230",B11="Frisbee","91",B11="Gardening","145",B11="Golfing","131",B11="Handball","348",B11="Hiking","172",B11="Hockey","260",B11="Horseback Riding","116",B11="House Cleaning","101",B11="Ice Skating","122",B11="Karate","236",B11="Kayaking","152",B11="Kickboxing","290",B11="Lacrosse","242",B11="Mowing Lawn","201",B11="Pilates","101",B11="Ping Pong","101",B11="Pool","116",B11="Racquetball","181",B11="Raking Leaves","125",B11="Roller Skating","203",B11="Rowing","147",B11="Running","290",B11="Sailing","91",B11="Skateboarding","152",B11="Soccer","145",B11="Spinning","200",B11="Squash","348",B11="Stair Climbing","181",B11="Stretching","15",B11="Swimming","181",B11="Tai Chi","40",B11="Tennis","232",B11="Volleyball","104",B11="Walking","122",B11="Water Aerobics","116",B11="Weight Lifting","87",B11="Yard Work","117",B11="Yoga","59",B11="Zumba","148")</f>
        <v>#N/A</v>
      </c>
      <c r="E11" s="9" t="e">
        <f t="shared" si="0"/>
        <v>#N/A</v>
      </c>
    </row>
    <row r="12" spans="1:5" ht="18" x14ac:dyDescent="0.35">
      <c r="A12" s="11"/>
      <c r="C12" s="14"/>
      <c r="D12" s="7" t="s">
        <v>64</v>
      </c>
      <c r="E12" s="7" t="e">
        <f>SUM(E6:E11)</f>
        <v>#N/A</v>
      </c>
    </row>
    <row r="13" spans="1:5" ht="18.600000000000001" thickBot="1" x14ac:dyDescent="0.4">
      <c r="E13" s="11"/>
    </row>
    <row r="14" spans="1:5" ht="59.4" customHeight="1" thickBot="1" x14ac:dyDescent="0.35">
      <c r="A14" s="18" t="s">
        <v>67</v>
      </c>
      <c r="B14" s="19"/>
      <c r="C14" s="19"/>
      <c r="D14" s="19"/>
      <c r="E14" s="20"/>
    </row>
    <row r="15" spans="1:5" hidden="1" x14ac:dyDescent="0.3"/>
    <row r="16" spans="1:5" hidden="1" x14ac:dyDescent="0.3">
      <c r="B16" s="1" t="s">
        <v>3</v>
      </c>
    </row>
    <row r="17" spans="2:2" hidden="1" x14ac:dyDescent="0.3">
      <c r="B17" s="2" t="s">
        <v>22</v>
      </c>
    </row>
    <row r="18" spans="2:2" hidden="1" x14ac:dyDescent="0.3">
      <c r="B18" s="3" t="s">
        <v>24</v>
      </c>
    </row>
    <row r="19" spans="2:2" hidden="1" x14ac:dyDescent="0.3">
      <c r="B19" s="2" t="s">
        <v>4</v>
      </c>
    </row>
    <row r="20" spans="2:2" hidden="1" x14ac:dyDescent="0.3">
      <c r="B20" s="3" t="s">
        <v>25</v>
      </c>
    </row>
    <row r="21" spans="2:2" hidden="1" x14ac:dyDescent="0.3">
      <c r="B21" s="2" t="s">
        <v>26</v>
      </c>
    </row>
    <row r="22" spans="2:2" hidden="1" x14ac:dyDescent="0.3">
      <c r="B22" s="3" t="s">
        <v>5</v>
      </c>
    </row>
    <row r="23" spans="2:2" hidden="1" x14ac:dyDescent="0.3">
      <c r="B23" s="2" t="s">
        <v>27</v>
      </c>
    </row>
    <row r="24" spans="2:2" hidden="1" x14ac:dyDescent="0.3">
      <c r="B24" s="3" t="s">
        <v>28</v>
      </c>
    </row>
    <row r="25" spans="2:2" hidden="1" x14ac:dyDescent="0.3">
      <c r="B25" s="2" t="s">
        <v>29</v>
      </c>
    </row>
    <row r="26" spans="2:2" hidden="1" x14ac:dyDescent="0.3">
      <c r="B26" s="3" t="s">
        <v>30</v>
      </c>
    </row>
    <row r="27" spans="2:2" hidden="1" x14ac:dyDescent="0.3">
      <c r="B27" s="2" t="s">
        <v>31</v>
      </c>
    </row>
    <row r="28" spans="2:2" hidden="1" x14ac:dyDescent="0.3">
      <c r="B28" s="3" t="s">
        <v>32</v>
      </c>
    </row>
    <row r="29" spans="2:2" hidden="1" x14ac:dyDescent="0.3">
      <c r="B29" s="2" t="s">
        <v>6</v>
      </c>
    </row>
    <row r="30" spans="2:2" hidden="1" x14ac:dyDescent="0.3">
      <c r="B30" s="3" t="s">
        <v>33</v>
      </c>
    </row>
    <row r="31" spans="2:2" hidden="1" x14ac:dyDescent="0.3">
      <c r="B31" s="2" t="s">
        <v>34</v>
      </c>
    </row>
    <row r="32" spans="2:2" hidden="1" x14ac:dyDescent="0.3">
      <c r="B32" s="3" t="s">
        <v>35</v>
      </c>
    </row>
    <row r="33" spans="2:2" hidden="1" x14ac:dyDescent="0.3">
      <c r="B33" s="2" t="s">
        <v>36</v>
      </c>
    </row>
    <row r="34" spans="2:2" hidden="1" x14ac:dyDescent="0.3">
      <c r="B34" s="3" t="s">
        <v>37</v>
      </c>
    </row>
    <row r="35" spans="2:2" hidden="1" x14ac:dyDescent="0.3">
      <c r="B35" s="2" t="s">
        <v>7</v>
      </c>
    </row>
    <row r="36" spans="2:2" hidden="1" x14ac:dyDescent="0.3">
      <c r="B36" s="3" t="s">
        <v>44</v>
      </c>
    </row>
    <row r="37" spans="2:2" hidden="1" x14ac:dyDescent="0.3">
      <c r="B37" s="2" t="s">
        <v>38</v>
      </c>
    </row>
    <row r="38" spans="2:2" hidden="1" x14ac:dyDescent="0.3">
      <c r="B38" s="3" t="s">
        <v>8</v>
      </c>
    </row>
    <row r="39" spans="2:2" hidden="1" x14ac:dyDescent="0.3">
      <c r="B39" s="2" t="s">
        <v>9</v>
      </c>
    </row>
    <row r="40" spans="2:2" hidden="1" x14ac:dyDescent="0.3">
      <c r="B40" s="3" t="s">
        <v>39</v>
      </c>
    </row>
    <row r="41" spans="2:2" hidden="1" x14ac:dyDescent="0.3">
      <c r="B41" s="2" t="s">
        <v>40</v>
      </c>
    </row>
    <row r="42" spans="2:2" hidden="1" x14ac:dyDescent="0.3">
      <c r="B42" s="3" t="s">
        <v>41</v>
      </c>
    </row>
    <row r="43" spans="2:2" hidden="1" x14ac:dyDescent="0.3">
      <c r="B43" s="2" t="s">
        <v>45</v>
      </c>
    </row>
    <row r="44" spans="2:2" hidden="1" x14ac:dyDescent="0.3">
      <c r="B44" s="3" t="s">
        <v>42</v>
      </c>
    </row>
    <row r="45" spans="2:2" hidden="1" x14ac:dyDescent="0.3">
      <c r="B45" s="2" t="s">
        <v>43</v>
      </c>
    </row>
    <row r="46" spans="2:2" hidden="1" x14ac:dyDescent="0.3">
      <c r="B46" s="12" t="s">
        <v>46</v>
      </c>
    </row>
    <row r="47" spans="2:2" hidden="1" x14ac:dyDescent="0.3">
      <c r="B47" s="13" t="s">
        <v>47</v>
      </c>
    </row>
    <row r="48" spans="2:2" hidden="1" x14ac:dyDescent="0.3">
      <c r="B48" s="13" t="s">
        <v>63</v>
      </c>
    </row>
    <row r="49" spans="2:2" hidden="1" x14ac:dyDescent="0.3">
      <c r="B49" s="12" t="s">
        <v>10</v>
      </c>
    </row>
    <row r="50" spans="2:2" hidden="1" x14ac:dyDescent="0.3">
      <c r="B50" s="13" t="s">
        <v>48</v>
      </c>
    </row>
    <row r="51" spans="2:2" hidden="1" x14ac:dyDescent="0.3">
      <c r="B51" s="12" t="s">
        <v>49</v>
      </c>
    </row>
    <row r="52" spans="2:2" hidden="1" x14ac:dyDescent="0.3">
      <c r="B52" s="13" t="s">
        <v>50</v>
      </c>
    </row>
    <row r="53" spans="2:2" hidden="1" x14ac:dyDescent="0.3">
      <c r="B53" s="12" t="s">
        <v>51</v>
      </c>
    </row>
    <row r="54" spans="2:2" hidden="1" x14ac:dyDescent="0.3">
      <c r="B54" s="13" t="s">
        <v>52</v>
      </c>
    </row>
    <row r="55" spans="2:2" hidden="1" x14ac:dyDescent="0.3">
      <c r="B55" s="12" t="s">
        <v>53</v>
      </c>
    </row>
    <row r="56" spans="2:2" hidden="1" x14ac:dyDescent="0.3">
      <c r="B56" s="13" t="s">
        <v>11</v>
      </c>
    </row>
    <row r="57" spans="2:2" hidden="1" x14ac:dyDescent="0.3">
      <c r="B57" s="12" t="s">
        <v>68</v>
      </c>
    </row>
    <row r="58" spans="2:2" hidden="1" x14ac:dyDescent="0.3">
      <c r="B58" s="13" t="s">
        <v>54</v>
      </c>
    </row>
    <row r="59" spans="2:2" hidden="1" x14ac:dyDescent="0.3">
      <c r="B59" s="12" t="s">
        <v>12</v>
      </c>
    </row>
    <row r="60" spans="2:2" hidden="1" x14ac:dyDescent="0.3">
      <c r="B60" s="13" t="s">
        <v>69</v>
      </c>
    </row>
    <row r="61" spans="2:2" hidden="1" x14ac:dyDescent="0.3">
      <c r="B61" s="12" t="s">
        <v>13</v>
      </c>
    </row>
    <row r="62" spans="2:2" hidden="1" x14ac:dyDescent="0.3">
      <c r="B62" s="13" t="s">
        <v>55</v>
      </c>
    </row>
    <row r="63" spans="2:2" hidden="1" x14ac:dyDescent="0.3">
      <c r="B63" s="12" t="s">
        <v>56</v>
      </c>
    </row>
    <row r="64" spans="2:2" hidden="1" x14ac:dyDescent="0.3">
      <c r="B64" s="13" t="s">
        <v>14</v>
      </c>
    </row>
    <row r="65" spans="2:2" hidden="1" x14ac:dyDescent="0.3">
      <c r="B65" s="12" t="s">
        <v>57</v>
      </c>
    </row>
    <row r="66" spans="2:2" hidden="1" x14ac:dyDescent="0.3">
      <c r="B66" s="13" t="s">
        <v>58</v>
      </c>
    </row>
    <row r="67" spans="2:2" hidden="1" x14ac:dyDescent="0.3">
      <c r="B67" s="12" t="s">
        <v>15</v>
      </c>
    </row>
    <row r="68" spans="2:2" hidden="1" x14ac:dyDescent="0.3">
      <c r="B68" s="13" t="s">
        <v>16</v>
      </c>
    </row>
    <row r="69" spans="2:2" hidden="1" x14ac:dyDescent="0.3">
      <c r="B69" s="12" t="s">
        <v>59</v>
      </c>
    </row>
    <row r="70" spans="2:2" hidden="1" x14ac:dyDescent="0.3">
      <c r="B70" s="13" t="s">
        <v>60</v>
      </c>
    </row>
    <row r="71" spans="2:2" hidden="1" x14ac:dyDescent="0.3">
      <c r="B71" s="12" t="s">
        <v>61</v>
      </c>
    </row>
    <row r="72" spans="2:2" hidden="1" x14ac:dyDescent="0.3">
      <c r="B72" s="13" t="s">
        <v>17</v>
      </c>
    </row>
    <row r="73" spans="2:2" hidden="1" x14ac:dyDescent="0.3">
      <c r="B73" s="12" t="s">
        <v>62</v>
      </c>
    </row>
    <row r="74" spans="2:2" hidden="1" x14ac:dyDescent="0.3"/>
  </sheetData>
  <mergeCells count="1">
    <mergeCell ref="A14:E14"/>
  </mergeCells>
  <dataValidations count="1">
    <dataValidation type="list" allowBlank="1" showInputMessage="1" showErrorMessage="1" sqref="B6:B11" xr:uid="{D9A89F1E-9029-47D9-8688-AEE2F14D04EE}">
      <formula1>$B$17:$B$73</formula1>
    </dataValidation>
  </dataValidations>
  <pageMargins left="0.7" right="0.7" top="0.75" bottom="0.75" header="0.3" footer="0.3"/>
  <pageSetup orientation="landscape" horizontalDpi="200" verticalDpi="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E4F3D-9A0A-4F57-9226-CE0CEF2F89D4}">
  <sheetPr>
    <tabColor theme="5" tint="0.79998168889431442"/>
  </sheetPr>
  <dimension ref="A1:E72"/>
  <sheetViews>
    <sheetView workbookViewId="0">
      <selection activeCell="A13" sqref="A13:XFD72"/>
    </sheetView>
  </sheetViews>
  <sheetFormatPr defaultRowHeight="14.4" x14ac:dyDescent="0.3"/>
  <cols>
    <col min="1" max="1" width="12.77734375" customWidth="1"/>
    <col min="2" max="2" width="22.33203125" bestFit="1" customWidth="1"/>
    <col min="3" max="3" width="17.88671875" bestFit="1" customWidth="1"/>
    <col min="4" max="4" width="28" customWidth="1"/>
    <col min="5" max="5" width="21.6640625" customWidth="1"/>
    <col min="6" max="6" width="10" bestFit="1" customWidth="1"/>
  </cols>
  <sheetData>
    <row r="1" spans="1:5" s="4" customFormat="1" ht="23.4" x14ac:dyDescent="0.45">
      <c r="A1" s="5" t="s">
        <v>65</v>
      </c>
    </row>
    <row r="2" spans="1:5" ht="15.6" x14ac:dyDescent="0.3">
      <c r="A2" s="10" t="s">
        <v>20</v>
      </c>
    </row>
    <row r="3" spans="1:5" ht="15.6" x14ac:dyDescent="0.3">
      <c r="A3" s="10"/>
    </row>
    <row r="4" spans="1:5" ht="15.6" x14ac:dyDescent="0.3">
      <c r="A4" s="10" t="s">
        <v>18</v>
      </c>
    </row>
    <row r="5" spans="1:5" ht="18" x14ac:dyDescent="0.35">
      <c r="A5" s="6" t="s">
        <v>0</v>
      </c>
      <c r="B5" s="15" t="s">
        <v>1</v>
      </c>
      <c r="C5" s="15" t="s">
        <v>2</v>
      </c>
      <c r="D5" s="15" t="s">
        <v>23</v>
      </c>
      <c r="E5" s="15" t="s">
        <v>21</v>
      </c>
    </row>
    <row r="6" spans="1:5" ht="18" x14ac:dyDescent="0.35">
      <c r="A6" s="8">
        <v>46296</v>
      </c>
      <c r="B6" s="16" t="s">
        <v>16</v>
      </c>
      <c r="C6" s="9">
        <v>30</v>
      </c>
      <c r="D6" s="17" t="str" cm="1">
        <f t="array" ref="D6">_xlfn.IFS(B6="No Activity Today","0",B6="Aerobic Dance Class","127",B6="Aerobic Fitness Class","181",B6="Badminton","167",B6="Ballet","120",B6="Baseball","111",B6="Basketball","242",B6="Bicycling","170",B6="Bowling","87",B6="Boxing","131",B6="Canoe","97",B6="Circuit Training","232",B6="Croquet","76",B6="Dancing","120",B6="Elliptical Trainer","203",B6="Fencing","182",B6="Fishing","91",B6="Football","230",B6="Frisbee","91",B6="Gardening","145",B6="Golfing","131",B6="Handball","348",B6="Hiking","172",B6="Hockey","260",B6="Horseback Riding","116",B6="House Cleaning","101",B6="Ice Skating","122",B6="Karate","236",B6="Kayaking","152",B6="Kickboxing","290",B6="Lacrosse","242",B6="Mowing Lawn","201",B6="Pilates","101",B6="Ping Pong","101",B6="Pool","116",B6="Racquetball","181",B6="Raking Leaves","125",B6="Roller Skating","203",B6="Rowing","147",B6="Running","290",B6="Sailing","91",B6="Skateboarding","152",B6="Soccer","145",B6="Spinning","200",B6="Squash","348",B6="Stair Climbing","181",B6="Stretching","15",B6="Swimming","181",B6="Tai Chi","40",B6="Tennis","232",B6="Volleyball","104",B6="Walking","122",B6="Water Aerobics","116",B6="Weight Lifting","87",B6="Yard Work","117",B6="Yoga","59",B6="Zumba","148")</f>
        <v>122</v>
      </c>
      <c r="E6" s="9">
        <f>C6*D6</f>
        <v>3660</v>
      </c>
    </row>
    <row r="7" spans="1:5" ht="18" x14ac:dyDescent="0.35">
      <c r="A7" s="8">
        <v>46297</v>
      </c>
      <c r="B7" s="16" t="s">
        <v>47</v>
      </c>
      <c r="C7" s="9">
        <v>25</v>
      </c>
      <c r="D7" s="17" t="str" cm="1">
        <f t="array" ref="D7">_xlfn.IFS(B7="No Activity Today","0",B7="Aerobic Dance Class","127",B7="Aerobic Fitness Class","181",B7="Badminton","167",B7="Ballet","120",B7="Baseball","111",B7="Basketball","242",B7="Bicycling","170",B7="Bowling","87",B7="Boxing","131",B7="Canoe","97",B7="Circuit Training","232",B7="Croquet","76",B7="Dancing","120",B7="Elliptical Trainer","203",B7="Fencing","182",B7="Fishing","91",B7="Football","230",B7="Frisbee","91",B7="Gardening","145",B7="Golfing","131",B7="Handball","348",B7="Hiking","172",B7="Hockey","260",B7="Horseback Riding","116",B7="House Cleaning","101",B7="Ice Skating","122",B7="Karate","236",B7="Kayaking","152",B7="Kickboxing","290",B7="Lacrosse","242",B7="Mowing Lawn","201",B7="Pilates","101",B7="Ping Pong","101",B7="Pool","116",B7="Racquetball","181",B7="Raking Leaves","125",B7="Roller Skating","203",B7="Rowing","147",B7="Running","290",B7="Sailing","91",B7="Skateboarding","152",B7="Soccer","145",B7="Spinning","200",B7="Squash","348",B7="Stair Climbing","181",B7="Stretching","15",B7="Swimming","181",B7="Tai Chi","40",B7="Tennis","232",B7="Volleyball","104",B7="Walking","122",B7="Water Aerobics","116",B7="Weight Lifting","87",B7="Yard Work","117",B7="Yoga","59",B7="Zumba","148")</f>
        <v>201</v>
      </c>
      <c r="E7" s="9">
        <f t="shared" ref="E7:E9" si="0">C7*D7</f>
        <v>5025</v>
      </c>
    </row>
    <row r="8" spans="1:5" ht="18" x14ac:dyDescent="0.35">
      <c r="A8" s="8">
        <v>46298</v>
      </c>
      <c r="B8" s="16" t="s">
        <v>63</v>
      </c>
      <c r="C8" s="9"/>
      <c r="D8" s="17" t="str" cm="1">
        <f t="array" ref="D8">_xlfn.IFS(B8="No Activity Today","0",B8="Aerobic Dance Class","127",B8="Aerobic Fitness Class","181",B8="Badminton","167",B8="Ballet","120",B8="Baseball","111",B8="Basketball","242",B8="Bicycling","170",B8="Bowling","87",B8="Boxing","131",B8="Canoe","97",B8="Circuit Training","232",B8="Croquet","76",B8="Dancing","120",B8="Elliptical Trainer","203",B8="Fencing","182",B8="Fishing","91",B8="Football","230",B8="Frisbee","91",B8="Gardening","145",B8="Golfing","131",B8="Handball","348",B8="Hiking","172",B8="Hockey","260",B8="Horseback Riding","116",B8="House Cleaning","101",B8="Ice Skating","122",B8="Karate","236",B8="Kayaking","152",B8="Kickboxing","290",B8="Lacrosse","242",B8="Mowing Lawn","201",B8="Pilates","101",B8="Ping Pong","101",B8="Pool","116",B8="Racquetball","181",B8="Raking Leaves","125",B8="Roller Skating","203",B8="Rowing","147",B8="Running","290",B8="Sailing","91",B8="Skateboarding","152",B8="Soccer","145",B8="Spinning","200",B8="Squash","348",B8="Stair Climbing","181",B8="Stretching","15",B8="Swimming","181",B8="Tai Chi","40",B8="Tennis","232",B8="Volleyball","104",B8="Walking","122",B8="Water Aerobics","116",B8="Weight Lifting","87",B8="Yard Work","117",B8="Yoga","59",B8="Zumba","148")</f>
        <v>0</v>
      </c>
      <c r="E8" s="9">
        <f t="shared" si="0"/>
        <v>0</v>
      </c>
    </row>
    <row r="9" spans="1:5" ht="18" x14ac:dyDescent="0.35">
      <c r="A9" s="8">
        <v>46299</v>
      </c>
      <c r="B9" s="16" t="s">
        <v>17</v>
      </c>
      <c r="C9" s="9">
        <v>60</v>
      </c>
      <c r="D9" s="17" t="str" cm="1">
        <f t="array" ref="D9">_xlfn.IFS(B9="No Activity Today","0",B9="Aerobic Dance Class","127",B9="Aerobic Fitness Class","181",B9="Badminton","167",B9="Ballet","120",B9="Baseball","111",B9="Basketball","242",B9="Bicycling","170",B9="Bowling","87",B9="Boxing","131",B9="Canoe","97",B9="Circuit Training","232",B9="Croquet","76",B9="Dancing","120",B9="Elliptical Trainer","203",B9="Fencing","182",B9="Fishing","91",B9="Football","230",B9="Frisbee","91",B9="Gardening","145",B9="Golfing","131",B9="Handball","348",B9="Hiking","172",B9="Hockey","260",B9="Horseback Riding","116",B9="House Cleaning","101",B9="Ice Skating","122",B9="Karate","236",B9="Kayaking","152",B9="Kickboxing","290",B9="Lacrosse","242",B9="Mowing Lawn","201",B9="Pilates","101",B9="Ping Pong","101",B9="Pool","116",B9="Racquetball","181",B9="Raking Leaves","125",B9="Roller Skating","203",B9="Rowing","147",B9="Running","290",B9="Sailing","91",B9="Skateboarding","152",B9="Soccer","145",B9="Spinning","200",B9="Squash","348",B9="Stair Climbing","181",B9="Stretching","15",B9="Swimming","181",B9="Tai Chi","40",B9="Tennis","232",B9="Volleyball","104",B9="Walking","122",B9="Water Aerobics","116",B9="Weight Lifting","87",B9="Yard Work","117",B9="Yoga","59",B9="Zumba","148")</f>
        <v>59</v>
      </c>
      <c r="E9" s="9">
        <f t="shared" si="0"/>
        <v>3540</v>
      </c>
    </row>
    <row r="10" spans="1:5" ht="18" x14ac:dyDescent="0.35">
      <c r="A10" s="11"/>
      <c r="C10" s="14"/>
      <c r="D10" s="7" t="s">
        <v>64</v>
      </c>
      <c r="E10" s="7">
        <f>SUM(E6:E9)</f>
        <v>12225</v>
      </c>
    </row>
    <row r="11" spans="1:5" ht="18.600000000000001" thickBot="1" x14ac:dyDescent="0.4">
      <c r="A11" s="11"/>
      <c r="C11" s="14"/>
      <c r="D11" s="14"/>
      <c r="E11" s="14"/>
    </row>
    <row r="12" spans="1:5" ht="60" customHeight="1" thickBot="1" x14ac:dyDescent="0.35">
      <c r="A12" s="18" t="s">
        <v>67</v>
      </c>
      <c r="B12" s="19"/>
      <c r="C12" s="19"/>
      <c r="D12" s="19"/>
      <c r="E12" s="20"/>
    </row>
    <row r="13" spans="1:5" hidden="1" x14ac:dyDescent="0.3"/>
    <row r="14" spans="1:5" hidden="1" x14ac:dyDescent="0.3">
      <c r="B14" s="1" t="s">
        <v>3</v>
      </c>
    </row>
    <row r="15" spans="1:5" hidden="1" x14ac:dyDescent="0.3">
      <c r="B15" s="2" t="s">
        <v>22</v>
      </c>
    </row>
    <row r="16" spans="1:5" hidden="1" x14ac:dyDescent="0.3">
      <c r="B16" s="3" t="s">
        <v>24</v>
      </c>
    </row>
    <row r="17" spans="2:2" hidden="1" x14ac:dyDescent="0.3">
      <c r="B17" s="2" t="s">
        <v>4</v>
      </c>
    </row>
    <row r="18" spans="2:2" hidden="1" x14ac:dyDescent="0.3">
      <c r="B18" s="3" t="s">
        <v>25</v>
      </c>
    </row>
    <row r="19" spans="2:2" hidden="1" x14ac:dyDescent="0.3">
      <c r="B19" s="2" t="s">
        <v>26</v>
      </c>
    </row>
    <row r="20" spans="2:2" hidden="1" x14ac:dyDescent="0.3">
      <c r="B20" s="3" t="s">
        <v>5</v>
      </c>
    </row>
    <row r="21" spans="2:2" hidden="1" x14ac:dyDescent="0.3">
      <c r="B21" s="2" t="s">
        <v>27</v>
      </c>
    </row>
    <row r="22" spans="2:2" hidden="1" x14ac:dyDescent="0.3">
      <c r="B22" s="3" t="s">
        <v>28</v>
      </c>
    </row>
    <row r="23" spans="2:2" hidden="1" x14ac:dyDescent="0.3">
      <c r="B23" s="2" t="s">
        <v>29</v>
      </c>
    </row>
    <row r="24" spans="2:2" hidden="1" x14ac:dyDescent="0.3">
      <c r="B24" s="3" t="s">
        <v>30</v>
      </c>
    </row>
    <row r="25" spans="2:2" hidden="1" x14ac:dyDescent="0.3">
      <c r="B25" s="2" t="s">
        <v>31</v>
      </c>
    </row>
    <row r="26" spans="2:2" hidden="1" x14ac:dyDescent="0.3">
      <c r="B26" s="3" t="s">
        <v>32</v>
      </c>
    </row>
    <row r="27" spans="2:2" hidden="1" x14ac:dyDescent="0.3">
      <c r="B27" s="2" t="s">
        <v>6</v>
      </c>
    </row>
    <row r="28" spans="2:2" hidden="1" x14ac:dyDescent="0.3">
      <c r="B28" s="3" t="s">
        <v>33</v>
      </c>
    </row>
    <row r="29" spans="2:2" hidden="1" x14ac:dyDescent="0.3">
      <c r="B29" s="2" t="s">
        <v>34</v>
      </c>
    </row>
    <row r="30" spans="2:2" hidden="1" x14ac:dyDescent="0.3">
      <c r="B30" s="3" t="s">
        <v>35</v>
      </c>
    </row>
    <row r="31" spans="2:2" hidden="1" x14ac:dyDescent="0.3">
      <c r="B31" s="2" t="s">
        <v>36</v>
      </c>
    </row>
    <row r="32" spans="2:2" hidden="1" x14ac:dyDescent="0.3">
      <c r="B32" s="3" t="s">
        <v>37</v>
      </c>
    </row>
    <row r="33" spans="2:3" hidden="1" x14ac:dyDescent="0.3">
      <c r="B33" s="2" t="s">
        <v>7</v>
      </c>
    </row>
    <row r="34" spans="2:3" hidden="1" x14ac:dyDescent="0.3">
      <c r="B34" s="3" t="s">
        <v>44</v>
      </c>
    </row>
    <row r="35" spans="2:3" hidden="1" x14ac:dyDescent="0.3">
      <c r="B35" s="2" t="s">
        <v>38</v>
      </c>
    </row>
    <row r="36" spans="2:3" hidden="1" x14ac:dyDescent="0.3">
      <c r="B36" s="3" t="s">
        <v>8</v>
      </c>
    </row>
    <row r="37" spans="2:3" hidden="1" x14ac:dyDescent="0.3">
      <c r="B37" s="2" t="s">
        <v>9</v>
      </c>
    </row>
    <row r="38" spans="2:3" hidden="1" x14ac:dyDescent="0.3">
      <c r="B38" s="3" t="s">
        <v>39</v>
      </c>
    </row>
    <row r="39" spans="2:3" hidden="1" x14ac:dyDescent="0.3">
      <c r="B39" s="2" t="s">
        <v>40</v>
      </c>
    </row>
    <row r="40" spans="2:3" hidden="1" x14ac:dyDescent="0.3">
      <c r="B40" s="3" t="s">
        <v>41</v>
      </c>
    </row>
    <row r="41" spans="2:3" hidden="1" x14ac:dyDescent="0.3">
      <c r="B41" s="2" t="s">
        <v>45</v>
      </c>
    </row>
    <row r="42" spans="2:3" hidden="1" x14ac:dyDescent="0.3">
      <c r="B42" s="3" t="s">
        <v>42</v>
      </c>
    </row>
    <row r="43" spans="2:3" hidden="1" x14ac:dyDescent="0.3">
      <c r="B43" s="2" t="s">
        <v>43</v>
      </c>
    </row>
    <row r="44" spans="2:3" hidden="1" x14ac:dyDescent="0.3">
      <c r="B44" s="12" t="s">
        <v>46</v>
      </c>
    </row>
    <row r="45" spans="2:3" hidden="1" x14ac:dyDescent="0.3">
      <c r="B45" s="13" t="s">
        <v>47</v>
      </c>
    </row>
    <row r="46" spans="2:3" hidden="1" x14ac:dyDescent="0.3">
      <c r="B46" s="13" t="s">
        <v>63</v>
      </c>
    </row>
    <row r="47" spans="2:3" hidden="1" x14ac:dyDescent="0.3">
      <c r="B47" s="12" t="s">
        <v>10</v>
      </c>
    </row>
    <row r="48" spans="2:3" hidden="1" x14ac:dyDescent="0.3">
      <c r="B48" s="13" t="s">
        <v>48</v>
      </c>
      <c r="C48" t="s">
        <v>19</v>
      </c>
    </row>
    <row r="49" spans="2:2" hidden="1" x14ac:dyDescent="0.3">
      <c r="B49" s="12" t="s">
        <v>49</v>
      </c>
    </row>
    <row r="50" spans="2:2" hidden="1" x14ac:dyDescent="0.3">
      <c r="B50" s="13" t="s">
        <v>50</v>
      </c>
    </row>
    <row r="51" spans="2:2" hidden="1" x14ac:dyDescent="0.3">
      <c r="B51" s="12" t="s">
        <v>51</v>
      </c>
    </row>
    <row r="52" spans="2:2" hidden="1" x14ac:dyDescent="0.3">
      <c r="B52" s="13" t="s">
        <v>52</v>
      </c>
    </row>
    <row r="53" spans="2:2" hidden="1" x14ac:dyDescent="0.3">
      <c r="B53" s="12" t="s">
        <v>53</v>
      </c>
    </row>
    <row r="54" spans="2:2" hidden="1" x14ac:dyDescent="0.3">
      <c r="B54" s="13" t="s">
        <v>11</v>
      </c>
    </row>
    <row r="55" spans="2:2" hidden="1" x14ac:dyDescent="0.3">
      <c r="B55" s="12" t="s">
        <v>68</v>
      </c>
    </row>
    <row r="56" spans="2:2" hidden="1" x14ac:dyDescent="0.3">
      <c r="B56" s="13" t="s">
        <v>54</v>
      </c>
    </row>
    <row r="57" spans="2:2" hidden="1" x14ac:dyDescent="0.3">
      <c r="B57" s="12" t="s">
        <v>12</v>
      </c>
    </row>
    <row r="58" spans="2:2" hidden="1" x14ac:dyDescent="0.3">
      <c r="B58" s="13" t="s">
        <v>69</v>
      </c>
    </row>
    <row r="59" spans="2:2" hidden="1" x14ac:dyDescent="0.3">
      <c r="B59" s="12" t="s">
        <v>13</v>
      </c>
    </row>
    <row r="60" spans="2:2" hidden="1" x14ac:dyDescent="0.3">
      <c r="B60" s="13" t="s">
        <v>55</v>
      </c>
    </row>
    <row r="61" spans="2:2" hidden="1" x14ac:dyDescent="0.3">
      <c r="B61" s="12" t="s">
        <v>56</v>
      </c>
    </row>
    <row r="62" spans="2:2" hidden="1" x14ac:dyDescent="0.3">
      <c r="B62" s="13" t="s">
        <v>14</v>
      </c>
    </row>
    <row r="63" spans="2:2" hidden="1" x14ac:dyDescent="0.3">
      <c r="B63" s="12" t="s">
        <v>57</v>
      </c>
    </row>
    <row r="64" spans="2:2" hidden="1" x14ac:dyDescent="0.3">
      <c r="B64" s="13" t="s">
        <v>58</v>
      </c>
    </row>
    <row r="65" spans="2:2" hidden="1" x14ac:dyDescent="0.3">
      <c r="B65" s="12" t="s">
        <v>15</v>
      </c>
    </row>
    <row r="66" spans="2:2" hidden="1" x14ac:dyDescent="0.3">
      <c r="B66" s="13" t="s">
        <v>16</v>
      </c>
    </row>
    <row r="67" spans="2:2" hidden="1" x14ac:dyDescent="0.3">
      <c r="B67" s="12" t="s">
        <v>59</v>
      </c>
    </row>
    <row r="68" spans="2:2" hidden="1" x14ac:dyDescent="0.3">
      <c r="B68" s="13" t="s">
        <v>60</v>
      </c>
    </row>
    <row r="69" spans="2:2" hidden="1" x14ac:dyDescent="0.3">
      <c r="B69" s="12" t="s">
        <v>61</v>
      </c>
    </row>
    <row r="70" spans="2:2" hidden="1" x14ac:dyDescent="0.3">
      <c r="B70" s="13" t="s">
        <v>17</v>
      </c>
    </row>
    <row r="71" spans="2:2" hidden="1" x14ac:dyDescent="0.3">
      <c r="B71" s="12" t="s">
        <v>62</v>
      </c>
    </row>
    <row r="72" spans="2:2" hidden="1" x14ac:dyDescent="0.3"/>
  </sheetData>
  <mergeCells count="1">
    <mergeCell ref="A12:E12"/>
  </mergeCells>
  <dataValidations count="1">
    <dataValidation type="list" allowBlank="1" showInputMessage="1" showErrorMessage="1" sqref="B6:B9" xr:uid="{BB1C1FF8-7827-4DD5-BDCA-D5A563CA4E8D}">
      <formula1>$B$15:$B$71</formula1>
    </dataValidation>
  </dataValidations>
  <pageMargins left="0.7" right="0.7" top="0.75" bottom="0.75" header="0.3" footer="0.3"/>
  <pageSetup orientation="landscape" horizontalDpi="200" verticalDpi="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Week 1-Oct 1-4</vt:lpstr>
      <vt:lpstr>Week 2-Oct 5-11</vt:lpstr>
      <vt:lpstr>Week 3-Oct 12-18</vt:lpstr>
      <vt:lpstr>Week 4-Oct 19-25</vt:lpstr>
      <vt:lpstr>Week 5-Oct 26-31</vt:lpstr>
      <vt:lpstr>SAMPLE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Elise Arbic</dc:creator>
  <cp:lastModifiedBy>Elise Arbic</cp:lastModifiedBy>
  <cp:lastPrinted>2024-08-09T13:34:32Z</cp:lastPrinted>
  <dcterms:created xsi:type="dcterms:W3CDTF">2024-08-09T13:13:51Z</dcterms:created>
  <dcterms:modified xsi:type="dcterms:W3CDTF">2026-09-30T13:40:46Z</dcterms:modified>
</cp:coreProperties>
</file>